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65521" windowWidth="17520" windowHeight="12090" tabRatio="787" activeTab="0"/>
  </bookViews>
  <sheets>
    <sheet name="MIACP-08" sheetId="1" r:id="rId1"/>
    <sheet name="MIACP-08 (2)" sheetId="2" r:id="rId2"/>
    <sheet name="MIACP-08 (3)" sheetId="3" r:id="rId3"/>
    <sheet name="MIACP-08 (4)" sheetId="4" r:id="rId4"/>
  </sheets>
  <definedNames/>
  <calcPr fullCalcOnLoad="1"/>
</workbook>
</file>

<file path=xl/sharedStrings.xml><?xml version="1.0" encoding="utf-8"?>
<sst xmlns="http://schemas.openxmlformats.org/spreadsheetml/2006/main" count="147" uniqueCount="61">
  <si>
    <t>FORMATO DEL EJERCICIO Y DESTINO DEL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</si>
  <si>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</si>
  <si>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</si>
  <si>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</si>
  <si>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</si>
  <si>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</si>
  <si>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</si>
  <si>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FAISM</t>
  </si>
  <si>
    <t>ENTIDAD FISCALIZADA: MUNICIPIO MINERAL DE LA REFORMA, HGO.</t>
  </si>
  <si>
    <t>MINERAL DE LA REFORMA</t>
  </si>
  <si>
    <t>FORTASEG</t>
  </si>
  <si>
    <t>IMPUESTOS Y DERECHOS</t>
  </si>
  <si>
    <t>OTROS SERVICIOS GENERALES</t>
  </si>
  <si>
    <t xml:space="preserve">                                                                         </t>
  </si>
  <si>
    <t>FORMATO DEL EJERCICIO Y DESTINO DEL GASTO FEDERALIZADO Y REINTEGROS (FAISM)</t>
  </si>
  <si>
    <t>COMBUSTIBLES, LUBRICANTES Y ADITIVOS</t>
  </si>
  <si>
    <t>APORTACIONES DE SEGURIDAD SOCIAL</t>
  </si>
  <si>
    <t>VESTUARIO Y UNIFORMES</t>
  </si>
  <si>
    <t>HERRAMIENTAS MENORES</t>
  </si>
  <si>
    <t>SERVICIOS FINANCIEROS Y BANCARIOS</t>
  </si>
  <si>
    <t>SERVICIOS DE LIMPIEZA Y MANEJO DE DESECHOS</t>
  </si>
  <si>
    <t>OTROS EQUIPOS</t>
  </si>
  <si>
    <t>MATERIALES, ÚTILES Y EQUIPOS MENORES DE OFICINA</t>
  </si>
  <si>
    <t>MATERIAL ELÉCTRICO Y ELECTRÓNICO</t>
  </si>
  <si>
    <t>SERVICIOS PROFESIONALES, CIENTÍFICOS Y TÉCNICOS INTEGRALES</t>
  </si>
  <si>
    <t>MATERIALES Y ÚTILES DE IMPRESIÓN Y REPRODUCCIÓN</t>
  </si>
  <si>
    <t>PRESIDENTE MUNICIPAL                                                                                                           SECRETARIO DE TESORERIA                                                                                                                SINDICO PROCURADOR</t>
  </si>
  <si>
    <t>MATERIALES DE SEGURIDAD PÚBLICA</t>
  </si>
  <si>
    <t>ENERGÍA ELÉCTRICA</t>
  </si>
  <si>
    <t>ARRENDAMIENTO DE MOBILIARIO Y EQUIPO DE ADMINISTRACIÓN, EDUCACIONAL Y RECREATIVO</t>
  </si>
  <si>
    <t>SERVICIOS DE CONSULTORÍA ADMINISTRATIVA, PROCESOS, TÉCNICA Y EN TECNOLOGÍAS DE LA INFORMACIÓN</t>
  </si>
  <si>
    <t>SERVICIOS DE CAPACITACIÓN</t>
  </si>
  <si>
    <t>CONSERVACIÓN Y MANTENIMIENTO MENOR DE INMUEBLES</t>
  </si>
  <si>
    <t>REPARACIÓN Y MANTENIMIENTO DE EQUIPO DE TRANSPORTE</t>
  </si>
  <si>
    <t>MUEBLES DE OFICINA Y ESTANTERÍA</t>
  </si>
  <si>
    <t>EQUIPO DE CÓMPUTO Y DE TECNOLOGÍAS DE LA INFORMACIÓN</t>
  </si>
  <si>
    <t>VEHÍCULOS Y EQUIPO TERRESTRE</t>
  </si>
  <si>
    <t>CONSTRUCCIÓN DE VÍAS DE COMUNICACIÓN</t>
  </si>
  <si>
    <t>TRABAJOS DE ACABADOS EN EDIFICACIONES Y OTROS TRABAJOS ESPECIALIZADOS</t>
  </si>
  <si>
    <t>FORMATO DEL EJERCICIO Y DESTINO DEL GASTO FEDERALIZADO Y REINTEGROS (FORTAMUN)</t>
  </si>
  <si>
    <t>CÁMARAS FOTOGRÁFICAS Y DE VIDEO</t>
  </si>
  <si>
    <t>OTROS GASTOS POR RESPONSABILIDADES</t>
  </si>
  <si>
    <t>SUELDOS BASE AL PERSONAL PERMANENTE</t>
  </si>
  <si>
    <t>AL PERÍODO: AL 31 DE DICIEMBRE DEL 2020</t>
  </si>
  <si>
    <t>EJERCICIO FISCAL:2020</t>
  </si>
  <si>
    <t>FORTAMUM</t>
  </si>
  <si>
    <t>L.D. ISRAEL JORGE FELIX SOTO                                                                                                       L.C. JOSÉ REYES BAÑOS ORTIZ                                                                                              L.C. MATILDE ORTEGA MARTINEZ</t>
  </si>
  <si>
    <t>EDIFICACIÓN NO HABITACIONAL</t>
  </si>
  <si>
    <t>CONSTRUCCIÓN DE OBRAS PARA EL ABASTECIMIENTO DE AGUA, PETRÓLEO, GAS, ELECTRICIDAD Y TELECOMUNICACION</t>
  </si>
  <si>
    <t>DIVISIÓN DE TERRENOS Y CONSTRUCCIÓN DE OBRAS DE URBANIZACIÓN</t>
  </si>
  <si>
    <t>PRIMA VACACIONAL</t>
  </si>
  <si>
    <t>GRATIFICACION DE FIN DE AÑO</t>
  </si>
  <si>
    <t>APORTACIONES PARA SEGUROS</t>
  </si>
  <si>
    <t>MATERIALES,  ÚTILES Y EQUIPOS MENORES DE TECNOLOGÍAS  DE LA INFORMACIÓN Y COMUNICACIONES</t>
  </si>
  <si>
    <t>FORMATO DEL EJERCICIO Y DESTINO DEL GASTO FEDERALIZADO Y REINTEGROS (FORTASEG)</t>
  </si>
  <si>
    <t>PRENDAS DE PROTECCIÓN PARA SEGURIDAD PÚBLICA</t>
  </si>
  <si>
    <t>SERVICIOS DE APOYO ADMINISTRATIVO, TRADUCCIÓN, FOTOCOPIADO E IMPRESIÓN</t>
  </si>
  <si>
    <t>BECAS Y OTRAS AYUDAS PARA PROGRAMAS DE CAPACITACIÓN</t>
  </si>
  <si>
    <t>EQUIPO DE COMUNICACIÓN Y TELECOMUNICACIÓN</t>
  </si>
  <si>
    <t xml:space="preserve">                        PRESIDENTE MUNICIPAL                                                                                                           SECRETARIO DE TESORERIA                                                                                                                SINDICO PROCURADOR</t>
  </si>
  <si>
    <t xml:space="preserve">                    L.D. ISRAEL JORGE FELIX SOTO                                                                                                   L.C. JOSÉ REYES BAÑOS ORTIZ                                                                                                  L.C. MATILDE ORTEGA MARTINEZ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</si>
</sst>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  <numFmt numFmtId="174" formatCode="d/mm/yy;@"/>
    <numFmt numFmtId="175" formatCode="[$-80A]dddd\,\ d&quot; de &quot;mmmm&quot; de &quot;yyyy"/>
    <numFmt numFmtId="176" formatCode="[$-80A]hh:mm:ss\ AM/PM"/>
    <numFmt numFmtId="177" formatCode="_-\$* #,##0.00_-;&quot;-$&quot;* #,##0.00_-;_-\$* \-??_-;_-@_-"/>
    <numFmt numFmtId="178" formatCode="d\-mmm\-yy;@"/>
    <numFmt numFmtId="179" formatCode="_-[$$-80A]* #,##0.00_-;\-[$$-80A]* #,##0.00_-;_-[$$-80A]* \-??_-;_-@_-"/>
    <numFmt numFmtId="180" formatCode="d&quot; de &quot;mmm&quot; de &quot;yy"/>
    <numFmt numFmtId="181" formatCode="_-* #,##0_-;\-* #,##0_-;_-* \-_-;_-@_-"/>
    <numFmt numFmtId="182" formatCode="mmm\-yyyy"/>
    <numFmt numFmtId="183" formatCode="0.000"/>
    <numFmt numFmtId="184" formatCode="0.0"/>
    <numFmt numFmtId="185" formatCode="[$-80A]General"/>
    <numFmt numFmtId="186" formatCode="&quot; $&quot;#,##0.00&quot; &quot;;&quot;-$&quot;#,##0.00&quot; &quot;;&quot; $-&quot;#&quot; &quot;;@&quot; &quot;"/>
    <numFmt numFmtId="187" formatCode="[$$-80A]#,##0.00&quot; &quot;;&quot;-&quot;[$$-80A]#,##0.00&quot; &quot;;[$$-80A]&quot;-&quot;#&quot; &quot;;@&quot; &quot;"/>
    <numFmt numFmtId="188" formatCode="#,##0.000000000000000000"/>
    <numFmt numFmtId="189" formatCode="#,##0&quot; &quot;;&quot;-&quot;#,##0&quot; &quot;;&quot; - &quot;;@&quot; &quot;"/>
  </numFmts>
  <fonts count="5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9" fontId="40" fillId="0" borderId="0">
      <alignment/>
      <protection/>
    </xf>
    <xf numFmtId="186" fontId="40" fillId="0" borderId="0">
      <alignment/>
      <protection/>
    </xf>
    <xf numFmtId="0" fontId="9" fillId="0" borderId="0">
      <alignment/>
      <protection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185" fontId="4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43" fontId="1" fillId="33" borderId="0" applyFill="0">
      <alignment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4" fontId="1" fillId="0" borderId="10" xfId="63" applyFont="1" applyBorder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4" fontId="1" fillId="0" borderId="10" xfId="5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55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Alignment="1">
      <alignment/>
    </xf>
    <xf numFmtId="4" fontId="1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Comma [0]" xfId="46"/>
    <cellStyle name="Excel Built-in Currency" xfId="47"/>
    <cellStyle name="Excel Built-in Normal" xfId="48"/>
    <cellStyle name="Excel Built-in Normal 1" xfId="49"/>
    <cellStyle name="Excel Built-in Normal 2" xfId="50"/>
    <cellStyle name="Excel Built-in Normal 3" xfId="51"/>
    <cellStyle name="Hyperlink" xfId="52"/>
    <cellStyle name="Followed Hyperlink" xfId="53"/>
    <cellStyle name="Incorrecto" xfId="54"/>
    <cellStyle name="Comma" xfId="55"/>
    <cellStyle name="Comma [0]" xfId="56"/>
    <cellStyle name="Millares [0] 2" xfId="57"/>
    <cellStyle name="Currency" xfId="58"/>
    <cellStyle name="Currency [0]" xfId="59"/>
    <cellStyle name="Moneda 2" xfId="60"/>
    <cellStyle name="Moneda 3" xfId="61"/>
    <cellStyle name="Moneda 4" xfId="62"/>
    <cellStyle name="Moneda 5" xfId="63"/>
    <cellStyle name="Neutral" xfId="64"/>
    <cellStyle name="Normal 2" xfId="65"/>
    <cellStyle name="Normal 2 2" xfId="66"/>
    <cellStyle name="Normal 2 3" xfId="67"/>
    <cellStyle name="Normal 3" xfId="68"/>
    <cellStyle name="Normal 4" xfId="69"/>
    <cellStyle name="Notas" xfId="70"/>
    <cellStyle name="pedro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4</xdr:row>
      <xdr:rowOff>180975</xdr:rowOff>
    </xdr:from>
    <xdr:to>
      <xdr:col>4</xdr:col>
      <xdr:colOff>2371725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229850" y="1028700"/>
          <a:ext cx="942975" cy="295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5</xdr:row>
      <xdr:rowOff>9525</xdr:rowOff>
    </xdr:from>
    <xdr:to>
      <xdr:col>4</xdr:col>
      <xdr:colOff>2371725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229850" y="1019175"/>
          <a:ext cx="94297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5</xdr:row>
      <xdr:rowOff>38100</xdr:rowOff>
    </xdr:from>
    <xdr:to>
      <xdr:col>4</xdr:col>
      <xdr:colOff>2371725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0229850" y="1047750"/>
          <a:ext cx="942975" cy="295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1419225</xdr:colOff>
      <xdr:row>5</xdr:row>
      <xdr:rowOff>38100</xdr:rowOff>
    </xdr:from>
    <xdr:to>
      <xdr:col>4</xdr:col>
      <xdr:colOff>2362200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0220325" y="1047750"/>
          <a:ext cx="942975" cy="295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O38"/>
  <sheetViews>
    <sheetView tabSelected="1" zoomScale="90" zoomScaleNormal="90" zoomScalePageLayoutView="0" workbookViewId="0" topLeftCell="A1">
      <selection activeCell="A33" sqref="A33"/>
    </sheetView>
  </sheetViews>
  <sheetFormatPr defaultColWidth="11.421875" defaultRowHeight="12.75"/>
  <cols>
    <col min="1" max="1" width="31.00390625" style="0" customWidth="1"/>
    <col min="2" max="2" width="31.8515625" style="0" customWidth="1"/>
    <col min="3" max="3" width="35.57421875" style="0" customWidth="1"/>
    <col min="4" max="4" width="33.57421875" style="0" customWidth="1"/>
    <col min="5" max="5" width="36.140625" style="0" customWidth="1"/>
  </cols>
  <sheetData>
    <row r="2" spans="1:15" ht="18">
      <c r="A2" s="36" t="s">
        <v>8</v>
      </c>
      <c r="B2" s="36"/>
      <c r="C2" s="36"/>
      <c r="D2" s="36"/>
      <c r="E2" s="36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">
      <c r="A3" s="36" t="s">
        <v>44</v>
      </c>
      <c r="B3" s="36"/>
      <c r="C3" s="36"/>
      <c r="D3" s="36"/>
      <c r="E3" s="36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>
      <c r="A4" s="36" t="s">
        <v>43</v>
      </c>
      <c r="B4" s="36"/>
      <c r="C4" s="36"/>
      <c r="D4" s="36"/>
      <c r="E4" s="36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36" t="s">
        <v>0</v>
      </c>
      <c r="B5" s="36"/>
      <c r="C5" s="36"/>
      <c r="D5" s="36"/>
      <c r="E5" s="36"/>
      <c r="F5" s="8"/>
      <c r="G5" s="8"/>
      <c r="H5" s="8"/>
      <c r="I5" s="8"/>
      <c r="J5" s="8"/>
      <c r="K5" s="8"/>
      <c r="L5" s="8"/>
      <c r="M5" s="8"/>
      <c r="N5" s="8"/>
      <c r="O5" s="8"/>
    </row>
    <row r="8" spans="1:5" ht="15.75">
      <c r="A8" s="37" t="s">
        <v>1</v>
      </c>
      <c r="B8" s="37" t="s">
        <v>2</v>
      </c>
      <c r="C8" s="37" t="s">
        <v>3</v>
      </c>
      <c r="D8" s="37"/>
      <c r="E8" s="37" t="s">
        <v>4</v>
      </c>
    </row>
    <row r="9" spans="1:5" ht="15.75">
      <c r="A9" s="37"/>
      <c r="B9" s="37"/>
      <c r="C9" s="9" t="s">
        <v>5</v>
      </c>
      <c r="D9" s="9" t="s">
        <v>6</v>
      </c>
      <c r="E9" s="37"/>
    </row>
    <row r="10" spans="1:5" ht="21.75" customHeight="1">
      <c r="A10" s="7" t="s">
        <v>7</v>
      </c>
      <c r="B10" s="7" t="s">
        <v>9</v>
      </c>
      <c r="C10" s="14">
        <v>14677990.15</v>
      </c>
      <c r="D10" s="14">
        <v>14677990.15</v>
      </c>
      <c r="E10" s="14">
        <f>SUM(C10-D10)</f>
        <v>0</v>
      </c>
    </row>
    <row r="11" spans="1:5" ht="21.75" customHeight="1">
      <c r="A11" s="13" t="s">
        <v>45</v>
      </c>
      <c r="B11" s="7" t="s">
        <v>9</v>
      </c>
      <c r="C11" s="14">
        <v>107668625.27</v>
      </c>
      <c r="D11" s="14">
        <v>107668625.27</v>
      </c>
      <c r="E11" s="14">
        <f>SUM(C11-D11)</f>
        <v>0</v>
      </c>
    </row>
    <row r="12" spans="1:5" ht="21.75" customHeight="1">
      <c r="A12" s="7" t="s">
        <v>10</v>
      </c>
      <c r="B12" s="7" t="s">
        <v>9</v>
      </c>
      <c r="C12" s="14">
        <v>10739707.55</v>
      </c>
      <c r="D12" s="14">
        <v>10739707.55</v>
      </c>
      <c r="E12" s="14">
        <f>SUM(C12-D12)</f>
        <v>0</v>
      </c>
    </row>
    <row r="13" spans="1:5" s="21" customFormat="1" ht="21.75" customHeight="1">
      <c r="A13" s="26"/>
      <c r="B13" s="28"/>
      <c r="C13" s="29">
        <f>SUM(C10:C12)</f>
        <v>133086322.97</v>
      </c>
      <c r="D13" s="29">
        <f>SUM(D10:D12)</f>
        <v>133086322.97</v>
      </c>
      <c r="E13" s="29">
        <f>SUM(C13-D13)</f>
        <v>0</v>
      </c>
    </row>
    <row r="14" spans="4:5" ht="12.75">
      <c r="D14" t="s">
        <v>13</v>
      </c>
      <c r="E14" s="23"/>
    </row>
    <row r="15" ht="12.75">
      <c r="C15" s="19"/>
    </row>
    <row r="16" ht="12.75">
      <c r="C16" s="18"/>
    </row>
    <row r="20" spans="1:5" ht="12.75">
      <c r="A20" s="33"/>
      <c r="B20" s="33"/>
      <c r="C20" s="12"/>
      <c r="D20" s="34"/>
      <c r="E20" s="34"/>
    </row>
    <row r="21" spans="1:5" ht="12.75">
      <c r="A21" s="35" t="s">
        <v>59</v>
      </c>
      <c r="B21" s="35"/>
      <c r="C21" s="35"/>
      <c r="D21" s="35"/>
      <c r="E21" s="35"/>
    </row>
    <row r="22" spans="1:5" ht="12.75">
      <c r="A22" s="31"/>
      <c r="B22" s="31"/>
      <c r="C22" s="31"/>
      <c r="D22" s="30"/>
      <c r="E22" s="30"/>
    </row>
    <row r="23" spans="1:5" ht="12.75">
      <c r="A23" s="31"/>
      <c r="B23" s="31"/>
      <c r="C23" s="31"/>
      <c r="D23" s="30"/>
      <c r="E23" s="30"/>
    </row>
    <row r="24" spans="1:5" ht="12.75">
      <c r="A24" s="31"/>
      <c r="B24" s="31"/>
      <c r="C24" s="31"/>
      <c r="D24" s="1"/>
      <c r="E24" s="1"/>
    </row>
    <row r="25" spans="1:5" ht="12.75">
      <c r="A25" s="35" t="s">
        <v>60</v>
      </c>
      <c r="B25" s="35"/>
      <c r="C25" s="35"/>
      <c r="D25" s="35"/>
      <c r="E25" s="35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</sheetData>
  <sheetProtection/>
  <mergeCells count="12">
    <mergeCell ref="E8:E9"/>
    <mergeCell ref="D20:E20"/>
    <mergeCell ref="A20:B20"/>
    <mergeCell ref="A25:E25"/>
    <mergeCell ref="A2:E2"/>
    <mergeCell ref="A3:E3"/>
    <mergeCell ref="A4:E4"/>
    <mergeCell ref="A5:E5"/>
    <mergeCell ref="A8:A9"/>
    <mergeCell ref="A21:E21"/>
    <mergeCell ref="B8:B9"/>
    <mergeCell ref="C8:D8"/>
  </mergeCells>
  <printOptions/>
  <pageMargins left="0.7" right="0.7" top="0.75" bottom="0.75" header="0.3" footer="0.3"/>
  <pageSetup fitToHeight="0" fitToWidth="1"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O32"/>
  <sheetViews>
    <sheetView zoomScale="85" zoomScaleNormal="85" zoomScalePageLayoutView="0" workbookViewId="0" topLeftCell="A1">
      <selection activeCell="B11" sqref="B11"/>
    </sheetView>
  </sheetViews>
  <sheetFormatPr defaultColWidth="11.421875" defaultRowHeight="12.75"/>
  <cols>
    <col min="1" max="1" width="31.00390625" style="0" customWidth="1"/>
    <col min="2" max="2" width="31.8515625" style="0" customWidth="1"/>
    <col min="3" max="3" width="35.57421875" style="0" customWidth="1"/>
    <col min="4" max="4" width="33.57421875" style="0" customWidth="1"/>
    <col min="5" max="5" width="36.140625" style="0" customWidth="1"/>
    <col min="7" max="7" width="12.57421875" style="0" bestFit="1" customWidth="1"/>
  </cols>
  <sheetData>
    <row r="3" spans="1:15" ht="18">
      <c r="A3" s="36" t="s">
        <v>8</v>
      </c>
      <c r="B3" s="36"/>
      <c r="C3" s="36"/>
      <c r="D3" s="36"/>
      <c r="E3" s="36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>
      <c r="A4" s="36" t="s">
        <v>44</v>
      </c>
      <c r="B4" s="36"/>
      <c r="C4" s="36"/>
      <c r="D4" s="36"/>
      <c r="E4" s="36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36" t="s">
        <v>43</v>
      </c>
      <c r="B5" s="36"/>
      <c r="C5" s="36"/>
      <c r="D5" s="36"/>
      <c r="E5" s="36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8">
      <c r="A6" s="36" t="s">
        <v>14</v>
      </c>
      <c r="B6" s="36"/>
      <c r="C6" s="36"/>
      <c r="D6" s="36"/>
      <c r="E6" s="36"/>
      <c r="F6" s="8"/>
      <c r="G6" s="8"/>
      <c r="H6" s="8"/>
      <c r="I6" s="8"/>
      <c r="J6" s="8"/>
      <c r="K6" s="8"/>
      <c r="L6" s="8"/>
      <c r="M6" s="8"/>
      <c r="N6" s="8"/>
      <c r="O6" s="8"/>
    </row>
    <row r="8" spans="1:5" ht="15.75">
      <c r="A8" s="37" t="s">
        <v>1</v>
      </c>
      <c r="B8" s="37" t="s">
        <v>2</v>
      </c>
      <c r="C8" s="37" t="s">
        <v>3</v>
      </c>
      <c r="D8" s="37"/>
      <c r="E8" s="37" t="s">
        <v>4</v>
      </c>
    </row>
    <row r="9" spans="1:5" ht="15.75">
      <c r="A9" s="37"/>
      <c r="B9" s="37"/>
      <c r="C9" s="16" t="s">
        <v>5</v>
      </c>
      <c r="D9" s="16" t="s">
        <v>6</v>
      </c>
      <c r="E9" s="37"/>
    </row>
    <row r="10" spans="1:5" ht="12.75">
      <c r="A10" s="7" t="s">
        <v>47</v>
      </c>
      <c r="B10" s="7" t="s">
        <v>9</v>
      </c>
      <c r="C10" s="17">
        <v>0</v>
      </c>
      <c r="D10" s="17">
        <v>0</v>
      </c>
      <c r="E10" s="15">
        <f>SUM(C10-D10)</f>
        <v>0</v>
      </c>
    </row>
    <row r="11" spans="1:5" ht="45">
      <c r="A11" s="13" t="s">
        <v>48</v>
      </c>
      <c r="B11" s="7" t="s">
        <v>9</v>
      </c>
      <c r="C11" s="17">
        <v>547915.03</v>
      </c>
      <c r="D11" s="17">
        <v>547915.03</v>
      </c>
      <c r="E11" s="15">
        <f>SUM(C11-D11)</f>
        <v>0</v>
      </c>
    </row>
    <row r="12" spans="1:7" ht="33.75">
      <c r="A12" s="13" t="s">
        <v>49</v>
      </c>
      <c r="B12" s="7" t="s">
        <v>9</v>
      </c>
      <c r="C12" s="17">
        <v>11939332.63</v>
      </c>
      <c r="D12" s="17">
        <v>11939332.63</v>
      </c>
      <c r="E12" s="15">
        <f>SUM(C12-D12)</f>
        <v>0</v>
      </c>
      <c r="G12" s="23"/>
    </row>
    <row r="13" spans="1:5" ht="22.5">
      <c r="A13" s="13" t="s">
        <v>37</v>
      </c>
      <c r="B13" s="7" t="s">
        <v>9</v>
      </c>
      <c r="C13" s="17">
        <v>2190742.49</v>
      </c>
      <c r="D13" s="17">
        <v>2190742.49</v>
      </c>
      <c r="E13" s="15">
        <f>SUM(C13-D13)</f>
        <v>0</v>
      </c>
    </row>
    <row r="14" spans="1:5" s="25" customFormat="1" ht="15">
      <c r="A14" s="26"/>
      <c r="B14" s="26"/>
      <c r="C14" s="32">
        <f>SUM(C10:C13)</f>
        <v>14677990.15</v>
      </c>
      <c r="D14" s="32">
        <f>SUM(D10:D13)</f>
        <v>14677990.15</v>
      </c>
      <c r="E14" s="32">
        <f>SUM(E10:E13)</f>
        <v>0</v>
      </c>
    </row>
    <row r="15" spans="1:5" ht="12.75">
      <c r="A15" s="1"/>
      <c r="B15" s="1"/>
      <c r="C15" s="1"/>
      <c r="D15" s="1" t="s">
        <v>13</v>
      </c>
      <c r="E15" s="1"/>
    </row>
    <row r="16" spans="1:5" ht="12.75">
      <c r="A16" s="33"/>
      <c r="B16" s="33"/>
      <c r="C16" s="12"/>
      <c r="D16" s="34"/>
      <c r="E16" s="34"/>
    </row>
    <row r="17" spans="1:5" ht="12.75">
      <c r="A17" s="35" t="s">
        <v>26</v>
      </c>
      <c r="B17" s="35"/>
      <c r="C17" s="35"/>
      <c r="D17" s="35"/>
      <c r="E17" s="35"/>
    </row>
    <row r="18" spans="1:5" ht="12.75">
      <c r="A18" s="31"/>
      <c r="B18" s="31"/>
      <c r="C18" s="31"/>
      <c r="D18" s="30"/>
      <c r="E18" s="30"/>
    </row>
    <row r="19" spans="1:5" ht="12.75">
      <c r="A19" s="31"/>
      <c r="B19" s="31"/>
      <c r="C19" s="31"/>
      <c r="D19" s="30"/>
      <c r="E19" s="30"/>
    </row>
    <row r="20" spans="1:5" ht="12.75">
      <c r="A20" s="31"/>
      <c r="B20" s="31"/>
      <c r="C20" s="31"/>
      <c r="D20" s="1"/>
      <c r="E20" s="1"/>
    </row>
    <row r="21" spans="1:5" ht="12.75">
      <c r="A21" s="35" t="s">
        <v>46</v>
      </c>
      <c r="B21" s="35"/>
      <c r="C21" s="35"/>
      <c r="D21" s="35"/>
      <c r="E21" s="35"/>
    </row>
    <row r="22" spans="1:5" ht="12.75">
      <c r="A22" s="1"/>
      <c r="B22" s="1"/>
      <c r="C22" s="1"/>
      <c r="D22" s="1"/>
      <c r="E22" s="1"/>
    </row>
    <row r="23" ht="12.75">
      <c r="A23" s="10"/>
    </row>
    <row r="24" ht="12.75">
      <c r="A24" s="10"/>
    </row>
    <row r="25" ht="12.75">
      <c r="A25" s="10"/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</sheetData>
  <sheetProtection/>
  <mergeCells count="12">
    <mergeCell ref="C8:D8"/>
    <mergeCell ref="E8:E9"/>
    <mergeCell ref="A16:B16"/>
    <mergeCell ref="D16:E16"/>
    <mergeCell ref="A17:E17"/>
    <mergeCell ref="A21:E21"/>
    <mergeCell ref="A3:E3"/>
    <mergeCell ref="A4:E4"/>
    <mergeCell ref="A5:E5"/>
    <mergeCell ref="A6:E6"/>
    <mergeCell ref="A8:A9"/>
    <mergeCell ref="B8:B9"/>
  </mergeCells>
  <printOptions/>
  <pageMargins left="0.7" right="0.7" top="0.75" bottom="0.75" header="0.3" footer="0.3"/>
  <pageSetup fitToHeight="0" fitToWidth="1" horizontalDpi="600" verticalDpi="600" orientation="portrait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O58"/>
  <sheetViews>
    <sheetView zoomScale="85" zoomScaleNormal="85" zoomScalePageLayoutView="0" workbookViewId="0" topLeftCell="A1">
      <selection activeCell="A1" sqref="A1:E48"/>
    </sheetView>
  </sheetViews>
  <sheetFormatPr defaultColWidth="11.421875" defaultRowHeight="12.75"/>
  <cols>
    <col min="1" max="1" width="31.00390625" style="0" customWidth="1"/>
    <col min="2" max="2" width="31.8515625" style="0" customWidth="1"/>
    <col min="3" max="3" width="35.57421875" style="0" customWidth="1"/>
    <col min="4" max="4" width="33.57421875" style="0" customWidth="1"/>
    <col min="5" max="5" width="36.140625" style="0" customWidth="1"/>
  </cols>
  <sheetData>
    <row r="3" spans="1:15" ht="18">
      <c r="A3" s="36" t="s">
        <v>8</v>
      </c>
      <c r="B3" s="36"/>
      <c r="C3" s="36"/>
      <c r="D3" s="36"/>
      <c r="E3" s="36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>
      <c r="A4" s="36" t="s">
        <v>44</v>
      </c>
      <c r="B4" s="36"/>
      <c r="C4" s="36"/>
      <c r="D4" s="36"/>
      <c r="E4" s="36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36" t="s">
        <v>43</v>
      </c>
      <c r="B5" s="36"/>
      <c r="C5" s="36"/>
      <c r="D5" s="36"/>
      <c r="E5" s="36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8">
      <c r="A6" s="36" t="s">
        <v>39</v>
      </c>
      <c r="B6" s="36"/>
      <c r="C6" s="36"/>
      <c r="D6" s="36"/>
      <c r="E6" s="36"/>
      <c r="F6" s="8"/>
      <c r="G6" s="8"/>
      <c r="H6" s="8"/>
      <c r="I6" s="8"/>
      <c r="J6" s="8"/>
      <c r="K6" s="8"/>
      <c r="L6" s="8"/>
      <c r="M6" s="8"/>
      <c r="N6" s="8"/>
      <c r="O6" s="8"/>
    </row>
    <row r="8" spans="1:5" ht="15.75">
      <c r="A8" s="37" t="s">
        <v>1</v>
      </c>
      <c r="B8" s="37" t="s">
        <v>2</v>
      </c>
      <c r="C8" s="37" t="s">
        <v>3</v>
      </c>
      <c r="D8" s="37"/>
      <c r="E8" s="37" t="s">
        <v>4</v>
      </c>
    </row>
    <row r="9" spans="1:5" ht="15.75">
      <c r="A9" s="37"/>
      <c r="B9" s="37"/>
      <c r="C9" s="16" t="s">
        <v>5</v>
      </c>
      <c r="D9" s="16" t="s">
        <v>6</v>
      </c>
      <c r="E9" s="37"/>
    </row>
    <row r="10" spans="1:5" ht="22.5" customHeight="1">
      <c r="A10" s="13" t="s">
        <v>42</v>
      </c>
      <c r="B10" s="7" t="s">
        <v>9</v>
      </c>
      <c r="C10" s="17">
        <v>10525501</v>
      </c>
      <c r="D10" s="17">
        <v>10525501</v>
      </c>
      <c r="E10" s="15">
        <f>SUM(C10-D10)</f>
        <v>0</v>
      </c>
    </row>
    <row r="11" spans="1:5" ht="22.5" customHeight="1">
      <c r="A11" s="13" t="s">
        <v>50</v>
      </c>
      <c r="B11" s="7" t="s">
        <v>9</v>
      </c>
      <c r="C11" s="17">
        <v>241451</v>
      </c>
      <c r="D11" s="17">
        <v>241451</v>
      </c>
      <c r="E11" s="15">
        <f aca="true" t="shared" si="0" ref="E11:E39">SUM(C11-D11)</f>
        <v>0</v>
      </c>
    </row>
    <row r="12" spans="1:5" ht="22.5" customHeight="1">
      <c r="A12" s="13" t="s">
        <v>51</v>
      </c>
      <c r="B12" s="7" t="s">
        <v>9</v>
      </c>
      <c r="C12" s="17">
        <v>4150355</v>
      </c>
      <c r="D12" s="17">
        <v>4150355</v>
      </c>
      <c r="E12" s="15">
        <f t="shared" si="0"/>
        <v>0</v>
      </c>
    </row>
    <row r="13" spans="1:5" ht="22.5" customHeight="1">
      <c r="A13" s="13" t="s">
        <v>16</v>
      </c>
      <c r="B13" s="7" t="s">
        <v>9</v>
      </c>
      <c r="C13" s="17">
        <v>1892890.97</v>
      </c>
      <c r="D13" s="17">
        <v>1892890.97</v>
      </c>
      <c r="E13" s="15">
        <f t="shared" si="0"/>
        <v>0</v>
      </c>
    </row>
    <row r="14" spans="1:5" ht="22.5" customHeight="1">
      <c r="A14" s="13" t="s">
        <v>52</v>
      </c>
      <c r="B14" s="7" t="s">
        <v>9</v>
      </c>
      <c r="C14" s="17">
        <v>675076.38</v>
      </c>
      <c r="D14" s="17">
        <v>675076.38</v>
      </c>
      <c r="E14" s="15">
        <f t="shared" si="0"/>
        <v>0</v>
      </c>
    </row>
    <row r="15" spans="1:5" ht="36.75" customHeight="1">
      <c r="A15" s="13" t="s">
        <v>22</v>
      </c>
      <c r="B15" s="7" t="s">
        <v>9</v>
      </c>
      <c r="C15" s="17">
        <v>183613.64</v>
      </c>
      <c r="D15" s="17">
        <v>183613.64</v>
      </c>
      <c r="E15" s="15">
        <f t="shared" si="0"/>
        <v>0</v>
      </c>
    </row>
    <row r="16" spans="1:5" ht="22.5" customHeight="1">
      <c r="A16" s="13" t="s">
        <v>25</v>
      </c>
      <c r="B16" s="7" t="s">
        <v>9</v>
      </c>
      <c r="C16" s="17">
        <v>87704.82</v>
      </c>
      <c r="D16" s="17">
        <v>87704.82</v>
      </c>
      <c r="E16" s="15">
        <f t="shared" si="0"/>
        <v>0</v>
      </c>
    </row>
    <row r="17" spans="1:5" ht="22.5" customHeight="1">
      <c r="A17" s="13" t="s">
        <v>53</v>
      </c>
      <c r="B17" s="7" t="s">
        <v>9</v>
      </c>
      <c r="C17" s="17">
        <v>76526.33</v>
      </c>
      <c r="D17" s="17">
        <v>76526.33</v>
      </c>
      <c r="E17" s="15">
        <f t="shared" si="0"/>
        <v>0</v>
      </c>
    </row>
    <row r="18" spans="1:5" ht="22.5" customHeight="1">
      <c r="A18" s="13" t="s">
        <v>23</v>
      </c>
      <c r="B18" s="7" t="s">
        <v>9</v>
      </c>
      <c r="C18" s="17">
        <v>2541934.07</v>
      </c>
      <c r="D18" s="17">
        <v>2541934.07</v>
      </c>
      <c r="E18" s="15">
        <f t="shared" si="0"/>
        <v>0</v>
      </c>
    </row>
    <row r="19" spans="1:5" ht="22.5" customHeight="1">
      <c r="A19" s="13" t="s">
        <v>15</v>
      </c>
      <c r="B19" s="7" t="s">
        <v>9</v>
      </c>
      <c r="C19" s="17">
        <v>9598181.02</v>
      </c>
      <c r="D19" s="17">
        <v>9598181.02</v>
      </c>
      <c r="E19" s="15">
        <f t="shared" si="0"/>
        <v>0</v>
      </c>
    </row>
    <row r="20" spans="1:5" ht="22.5" customHeight="1">
      <c r="A20" s="13" t="s">
        <v>17</v>
      </c>
      <c r="B20" s="7" t="s">
        <v>9</v>
      </c>
      <c r="C20" s="17">
        <v>0</v>
      </c>
      <c r="D20" s="17">
        <v>0</v>
      </c>
      <c r="E20" s="15">
        <f t="shared" si="0"/>
        <v>0</v>
      </c>
    </row>
    <row r="21" spans="1:5" ht="22.5" customHeight="1">
      <c r="A21" s="13" t="s">
        <v>27</v>
      </c>
      <c r="B21" s="7" t="s">
        <v>9</v>
      </c>
      <c r="C21" s="17">
        <v>239650.2</v>
      </c>
      <c r="D21" s="17">
        <v>239650.2</v>
      </c>
      <c r="E21" s="15">
        <f t="shared" si="0"/>
        <v>0</v>
      </c>
    </row>
    <row r="22" spans="1:5" ht="22.5" customHeight="1">
      <c r="A22" s="13" t="s">
        <v>18</v>
      </c>
      <c r="B22" s="7" t="s">
        <v>9</v>
      </c>
      <c r="C22" s="17">
        <v>0</v>
      </c>
      <c r="D22" s="17">
        <v>0</v>
      </c>
      <c r="E22" s="15">
        <f t="shared" si="0"/>
        <v>0</v>
      </c>
    </row>
    <row r="23" spans="1:5" ht="22.5" customHeight="1">
      <c r="A23" s="13" t="s">
        <v>28</v>
      </c>
      <c r="B23" s="7" t="s">
        <v>9</v>
      </c>
      <c r="C23" s="17">
        <v>32596886.25</v>
      </c>
      <c r="D23" s="17">
        <v>32596886.25</v>
      </c>
      <c r="E23" s="15">
        <f t="shared" si="0"/>
        <v>0</v>
      </c>
    </row>
    <row r="24" spans="1:5" ht="22.5" customHeight="1">
      <c r="A24" s="13" t="s">
        <v>29</v>
      </c>
      <c r="B24" s="7" t="s">
        <v>9</v>
      </c>
      <c r="C24" s="17">
        <v>31927.89</v>
      </c>
      <c r="D24" s="17">
        <v>31927.89</v>
      </c>
      <c r="E24" s="15">
        <f t="shared" si="0"/>
        <v>0</v>
      </c>
    </row>
    <row r="25" spans="1:5" ht="22.5" customHeight="1">
      <c r="A25" s="13" t="s">
        <v>30</v>
      </c>
      <c r="B25" s="7" t="s">
        <v>9</v>
      </c>
      <c r="C25" s="17">
        <v>13255954.67</v>
      </c>
      <c r="D25" s="17">
        <v>13255954.67</v>
      </c>
      <c r="E25" s="15">
        <f t="shared" si="0"/>
        <v>0</v>
      </c>
    </row>
    <row r="26" spans="1:5" ht="22.5" customHeight="1">
      <c r="A26" s="13" t="s">
        <v>31</v>
      </c>
      <c r="B26" s="7" t="s">
        <v>9</v>
      </c>
      <c r="C26" s="17">
        <v>21020</v>
      </c>
      <c r="D26" s="17">
        <v>21020</v>
      </c>
      <c r="E26" s="15">
        <f t="shared" si="0"/>
        <v>0</v>
      </c>
    </row>
    <row r="27" spans="1:5" ht="22.5" customHeight="1">
      <c r="A27" s="13" t="s">
        <v>19</v>
      </c>
      <c r="B27" s="7" t="s">
        <v>9</v>
      </c>
      <c r="C27" s="17">
        <v>0</v>
      </c>
      <c r="D27" s="17">
        <v>0</v>
      </c>
      <c r="E27" s="15">
        <f t="shared" si="0"/>
        <v>0</v>
      </c>
    </row>
    <row r="28" spans="1:5" ht="22.5" customHeight="1">
      <c r="A28" s="13" t="s">
        <v>32</v>
      </c>
      <c r="B28" s="7" t="s">
        <v>9</v>
      </c>
      <c r="C28" s="17">
        <v>5313546.18</v>
      </c>
      <c r="D28" s="17">
        <v>5313546.18</v>
      </c>
      <c r="E28" s="15">
        <f t="shared" si="0"/>
        <v>0</v>
      </c>
    </row>
    <row r="29" spans="1:5" ht="22.5" customHeight="1">
      <c r="A29" s="13" t="s">
        <v>33</v>
      </c>
      <c r="B29" s="7" t="s">
        <v>9</v>
      </c>
      <c r="C29" s="17">
        <v>3075633.23</v>
      </c>
      <c r="D29" s="17">
        <v>3075633.23</v>
      </c>
      <c r="E29" s="15">
        <f t="shared" si="0"/>
        <v>0</v>
      </c>
    </row>
    <row r="30" spans="1:5" ht="22.5" customHeight="1">
      <c r="A30" s="13" t="s">
        <v>20</v>
      </c>
      <c r="B30" s="7" t="s">
        <v>9</v>
      </c>
      <c r="C30" s="17">
        <v>12193137.6</v>
      </c>
      <c r="D30" s="17">
        <v>12193137.6</v>
      </c>
      <c r="E30" s="15">
        <f t="shared" si="0"/>
        <v>0</v>
      </c>
    </row>
    <row r="31" spans="1:5" ht="22.5" customHeight="1">
      <c r="A31" s="13" t="s">
        <v>11</v>
      </c>
      <c r="B31" s="7" t="s">
        <v>9</v>
      </c>
      <c r="C31" s="17">
        <v>9808.04</v>
      </c>
      <c r="D31" s="17">
        <v>9808.04</v>
      </c>
      <c r="E31" s="15">
        <f t="shared" si="0"/>
        <v>0</v>
      </c>
    </row>
    <row r="32" spans="1:5" ht="22.5" customHeight="1">
      <c r="A32" s="13" t="s">
        <v>41</v>
      </c>
      <c r="B32" s="7" t="s">
        <v>9</v>
      </c>
      <c r="C32" s="17">
        <v>617.9</v>
      </c>
      <c r="D32" s="17">
        <v>617.9</v>
      </c>
      <c r="E32" s="15">
        <f t="shared" si="0"/>
        <v>0</v>
      </c>
    </row>
    <row r="33" spans="1:5" ht="22.5" customHeight="1">
      <c r="A33" s="13" t="s">
        <v>12</v>
      </c>
      <c r="B33" s="7" t="s">
        <v>9</v>
      </c>
      <c r="C33" s="17">
        <v>4471736.93</v>
      </c>
      <c r="D33" s="17">
        <v>4471736.93</v>
      </c>
      <c r="E33" s="15">
        <f t="shared" si="0"/>
        <v>0</v>
      </c>
    </row>
    <row r="34" spans="1:5" ht="22.5" customHeight="1">
      <c r="A34" s="13" t="s">
        <v>34</v>
      </c>
      <c r="B34" s="7" t="s">
        <v>9</v>
      </c>
      <c r="C34" s="17">
        <v>0</v>
      </c>
      <c r="D34" s="17">
        <v>0</v>
      </c>
      <c r="E34" s="15">
        <f t="shared" si="0"/>
        <v>0</v>
      </c>
    </row>
    <row r="35" spans="1:5" ht="22.5" customHeight="1">
      <c r="A35" s="13" t="s">
        <v>35</v>
      </c>
      <c r="B35" s="7" t="s">
        <v>9</v>
      </c>
      <c r="C35" s="17">
        <v>0</v>
      </c>
      <c r="D35" s="17">
        <v>0</v>
      </c>
      <c r="E35" s="15">
        <f t="shared" si="0"/>
        <v>0</v>
      </c>
    </row>
    <row r="36" spans="1:5" ht="22.5" customHeight="1">
      <c r="A36" s="13" t="s">
        <v>36</v>
      </c>
      <c r="B36" s="7" t="s">
        <v>9</v>
      </c>
      <c r="C36" s="17">
        <v>0</v>
      </c>
      <c r="D36" s="17">
        <v>0</v>
      </c>
      <c r="E36" s="15">
        <f t="shared" si="0"/>
        <v>0</v>
      </c>
    </row>
    <row r="37" spans="1:5" ht="22.5" customHeight="1">
      <c r="A37" s="13" t="s">
        <v>21</v>
      </c>
      <c r="B37" s="7" t="s">
        <v>9</v>
      </c>
      <c r="C37" s="17">
        <v>0</v>
      </c>
      <c r="D37" s="17">
        <v>0</v>
      </c>
      <c r="E37" s="15">
        <f t="shared" si="0"/>
        <v>0</v>
      </c>
    </row>
    <row r="38" spans="1:5" ht="22.5" customHeight="1">
      <c r="A38" s="13" t="s">
        <v>37</v>
      </c>
      <c r="B38" s="7" t="s">
        <v>9</v>
      </c>
      <c r="C38" s="17">
        <v>6325882.77</v>
      </c>
      <c r="D38" s="17">
        <v>6325882.77</v>
      </c>
      <c r="E38" s="15">
        <f t="shared" si="0"/>
        <v>0</v>
      </c>
    </row>
    <row r="39" spans="1:5" ht="22.5" customHeight="1">
      <c r="A39" s="13" t="s">
        <v>38</v>
      </c>
      <c r="B39" s="7" t="s">
        <v>9</v>
      </c>
      <c r="C39" s="17">
        <v>159589.38</v>
      </c>
      <c r="D39" s="17">
        <v>159589.38</v>
      </c>
      <c r="E39" s="15">
        <f t="shared" si="0"/>
        <v>0</v>
      </c>
    </row>
    <row r="40" spans="1:5" s="21" customFormat="1" ht="12.75">
      <c r="A40" s="20"/>
      <c r="B40" s="20"/>
      <c r="C40" s="24">
        <f>SUM(C10:C39)</f>
        <v>107668625.27</v>
      </c>
      <c r="D40" s="24">
        <f>SUM(D10:D39)</f>
        <v>107668625.27</v>
      </c>
      <c r="E40" s="24">
        <f>SUM(E10:E39)</f>
        <v>0</v>
      </c>
    </row>
    <row r="41" ht="12.75">
      <c r="D41" s="5"/>
    </row>
    <row r="42" spans="1:9" ht="12.75">
      <c r="A42" s="33"/>
      <c r="B42" s="33"/>
      <c r="C42" s="27"/>
      <c r="D42" s="34"/>
      <c r="E42" s="34"/>
      <c r="H42" s="4"/>
      <c r="I42" s="4"/>
    </row>
    <row r="43" spans="1:9" ht="12.75">
      <c r="A43" s="35" t="s">
        <v>26</v>
      </c>
      <c r="B43" s="35"/>
      <c r="C43" s="35"/>
      <c r="D43" s="35"/>
      <c r="E43" s="35"/>
      <c r="H43" s="4"/>
      <c r="I43" s="4"/>
    </row>
    <row r="44" spans="1:9" ht="12.75">
      <c r="A44" s="2"/>
      <c r="B44" s="2"/>
      <c r="C44" s="2"/>
      <c r="D44" s="11"/>
      <c r="E44" s="11"/>
      <c r="H44" s="4"/>
      <c r="I44" s="4"/>
    </row>
    <row r="45" spans="1:9" ht="12.75">
      <c r="A45" s="2"/>
      <c r="B45" s="2"/>
      <c r="C45" s="2"/>
      <c r="D45" s="11"/>
      <c r="E45" s="11"/>
      <c r="H45" s="4"/>
      <c r="I45" s="22"/>
    </row>
    <row r="46" spans="1:9" ht="12.75">
      <c r="A46" s="3"/>
      <c r="B46" s="3"/>
      <c r="C46" s="3"/>
      <c r="H46" s="4"/>
      <c r="I46" s="22"/>
    </row>
    <row r="47" spans="1:9" ht="12.75">
      <c r="A47" s="35" t="s">
        <v>46</v>
      </c>
      <c r="B47" s="35"/>
      <c r="C47" s="35"/>
      <c r="D47" s="35"/>
      <c r="E47" s="35"/>
      <c r="H47" s="4"/>
      <c r="I47" s="22"/>
    </row>
    <row r="48" spans="8:9" ht="12.75">
      <c r="H48" s="4"/>
      <c r="I48" s="4"/>
    </row>
    <row r="49" spans="1:9" ht="12.75">
      <c r="A49" s="10"/>
      <c r="H49" s="4"/>
      <c r="I49" s="4"/>
    </row>
    <row r="50" spans="1:9" ht="12.75">
      <c r="A50" s="10"/>
      <c r="H50" s="4"/>
      <c r="I50" s="4"/>
    </row>
    <row r="51" spans="1:9" ht="12.75">
      <c r="A51" s="10"/>
      <c r="H51" s="4"/>
      <c r="I51" s="4"/>
    </row>
    <row r="52" spans="1:9" ht="12.75">
      <c r="A52" s="10"/>
      <c r="H52" s="4"/>
      <c r="I52" s="4"/>
    </row>
    <row r="53" spans="1:9" ht="12.75">
      <c r="A53" s="10"/>
      <c r="D53" s="19"/>
      <c r="H53" s="4"/>
      <c r="I53" s="4"/>
    </row>
    <row r="54" spans="1:9" ht="12.75">
      <c r="A54" s="10"/>
      <c r="C54" s="6"/>
      <c r="D54" s="19"/>
      <c r="H54" s="4"/>
      <c r="I54" s="4"/>
    </row>
    <row r="55" spans="1:9" ht="12.75">
      <c r="A55" s="10"/>
      <c r="D55" s="19"/>
      <c r="H55" s="4"/>
      <c r="I55" s="4"/>
    </row>
    <row r="56" spans="1:4" ht="12.75">
      <c r="A56" s="10"/>
      <c r="D56" s="19"/>
    </row>
    <row r="57" spans="1:4" ht="12.75">
      <c r="A57" s="10"/>
      <c r="D57" s="19"/>
    </row>
    <row r="58" ht="12.75">
      <c r="A58" s="10"/>
    </row>
  </sheetData>
  <sheetProtection/>
  <mergeCells count="12">
    <mergeCell ref="A3:E3"/>
    <mergeCell ref="A4:E4"/>
    <mergeCell ref="A5:E5"/>
    <mergeCell ref="A6:E6"/>
    <mergeCell ref="A8:A9"/>
    <mergeCell ref="B8:B9"/>
    <mergeCell ref="C8:D8"/>
    <mergeCell ref="E8:E9"/>
    <mergeCell ref="A42:B42"/>
    <mergeCell ref="D42:E42"/>
    <mergeCell ref="A43:E43"/>
    <mergeCell ref="A47:E47"/>
  </mergeCells>
  <printOptions/>
  <pageMargins left="0.7" right="0.7" top="0.75" bottom="0.75" header="0.3" footer="0.3"/>
  <pageSetup fitToHeight="0" fitToWidth="1"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O39"/>
  <sheetViews>
    <sheetView zoomScale="85" zoomScaleNormal="85" zoomScalePageLayoutView="0" workbookViewId="0" topLeftCell="A1">
      <selection activeCell="C40" sqref="C40"/>
    </sheetView>
  </sheetViews>
  <sheetFormatPr defaultColWidth="11.421875" defaultRowHeight="12.75"/>
  <cols>
    <col min="1" max="1" width="31.00390625" style="0" customWidth="1"/>
    <col min="2" max="2" width="31.8515625" style="0" customWidth="1"/>
    <col min="3" max="3" width="35.57421875" style="0" customWidth="1"/>
    <col min="4" max="4" width="33.57421875" style="0" customWidth="1"/>
    <col min="5" max="5" width="36.140625" style="0" customWidth="1"/>
    <col min="7" max="7" width="12.57421875" style="0" bestFit="1" customWidth="1"/>
  </cols>
  <sheetData>
    <row r="3" spans="1:15" ht="18">
      <c r="A3" s="36" t="s">
        <v>8</v>
      </c>
      <c r="B3" s="36"/>
      <c r="C3" s="36"/>
      <c r="D3" s="36"/>
      <c r="E3" s="36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>
      <c r="A4" s="36" t="s">
        <v>44</v>
      </c>
      <c r="B4" s="36"/>
      <c r="C4" s="36"/>
      <c r="D4" s="36"/>
      <c r="E4" s="36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36" t="s">
        <v>43</v>
      </c>
      <c r="B5" s="36"/>
      <c r="C5" s="36"/>
      <c r="D5" s="36"/>
      <c r="E5" s="36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8">
      <c r="A6" s="36" t="s">
        <v>54</v>
      </c>
      <c r="B6" s="36"/>
      <c r="C6" s="36"/>
      <c r="D6" s="36"/>
      <c r="E6" s="36"/>
      <c r="F6" s="8"/>
      <c r="G6" s="8"/>
      <c r="H6" s="8"/>
      <c r="I6" s="8"/>
      <c r="J6" s="8"/>
      <c r="K6" s="8"/>
      <c r="L6" s="8"/>
      <c r="M6" s="8"/>
      <c r="N6" s="8"/>
      <c r="O6" s="8"/>
    </row>
    <row r="8" spans="1:5" ht="15.75">
      <c r="A8" s="37" t="s">
        <v>1</v>
      </c>
      <c r="B8" s="37" t="s">
        <v>2</v>
      </c>
      <c r="C8" s="37" t="s">
        <v>3</v>
      </c>
      <c r="D8" s="37"/>
      <c r="E8" s="37" t="s">
        <v>4</v>
      </c>
    </row>
    <row r="9" spans="1:5" ht="15.75">
      <c r="A9" s="37"/>
      <c r="B9" s="37"/>
      <c r="C9" s="16" t="s">
        <v>5</v>
      </c>
      <c r="D9" s="16" t="s">
        <v>6</v>
      </c>
      <c r="E9" s="37"/>
    </row>
    <row r="10" spans="1:5" ht="22.5">
      <c r="A10" s="13" t="s">
        <v>22</v>
      </c>
      <c r="B10" s="7" t="s">
        <v>9</v>
      </c>
      <c r="C10" s="17">
        <v>8954.65</v>
      </c>
      <c r="D10" s="17">
        <v>8954.65</v>
      </c>
      <c r="E10" s="15">
        <f>SUM(C10-D10)</f>
        <v>0</v>
      </c>
    </row>
    <row r="11" spans="1:5" ht="22.5">
      <c r="A11" s="13" t="s">
        <v>25</v>
      </c>
      <c r="B11" s="7" t="s">
        <v>9</v>
      </c>
      <c r="C11" s="17">
        <v>213678.99</v>
      </c>
      <c r="D11" s="17">
        <v>213678.99</v>
      </c>
      <c r="E11" s="15">
        <f aca="true" t="shared" si="0" ref="E11:E20">SUM(C11-D11)</f>
        <v>0</v>
      </c>
    </row>
    <row r="12" spans="1:5" ht="12.75">
      <c r="A12" s="13" t="s">
        <v>17</v>
      </c>
      <c r="B12" s="7" t="s">
        <v>9</v>
      </c>
      <c r="C12" s="17">
        <v>2068607.64</v>
      </c>
      <c r="D12" s="17">
        <v>2068607.64</v>
      </c>
      <c r="E12" s="15">
        <f t="shared" si="0"/>
        <v>0</v>
      </c>
    </row>
    <row r="13" spans="1:5" ht="22.5">
      <c r="A13" s="13" t="s">
        <v>55</v>
      </c>
      <c r="B13" s="7" t="s">
        <v>9</v>
      </c>
      <c r="C13" s="17">
        <v>425740</v>
      </c>
      <c r="D13" s="17">
        <v>425740</v>
      </c>
      <c r="E13" s="15">
        <f t="shared" si="0"/>
        <v>0</v>
      </c>
    </row>
    <row r="14" spans="1:5" ht="12.75">
      <c r="A14" s="13" t="s">
        <v>31</v>
      </c>
      <c r="B14" s="7" t="s">
        <v>9</v>
      </c>
      <c r="C14" s="17">
        <v>129706</v>
      </c>
      <c r="D14" s="17">
        <v>129706</v>
      </c>
      <c r="E14" s="15">
        <f t="shared" si="0"/>
        <v>0</v>
      </c>
    </row>
    <row r="15" spans="1:5" ht="33.75">
      <c r="A15" s="13" t="s">
        <v>56</v>
      </c>
      <c r="B15" s="7" t="s">
        <v>9</v>
      </c>
      <c r="C15" s="17">
        <v>0</v>
      </c>
      <c r="D15" s="17">
        <v>0</v>
      </c>
      <c r="E15" s="15">
        <f t="shared" si="0"/>
        <v>0</v>
      </c>
    </row>
    <row r="16" spans="1:5" ht="22.5">
      <c r="A16" s="13" t="s">
        <v>24</v>
      </c>
      <c r="B16" s="7" t="s">
        <v>9</v>
      </c>
      <c r="C16" s="17">
        <v>3182978</v>
      </c>
      <c r="D16" s="17">
        <v>3182978</v>
      </c>
      <c r="E16" s="15">
        <f t="shared" si="0"/>
        <v>0</v>
      </c>
    </row>
    <row r="17" spans="1:5" ht="22.5">
      <c r="A17" s="13" t="s">
        <v>57</v>
      </c>
      <c r="B17" s="7" t="s">
        <v>9</v>
      </c>
      <c r="C17" s="17">
        <v>0</v>
      </c>
      <c r="D17" s="17">
        <v>0</v>
      </c>
      <c r="E17" s="15">
        <f t="shared" si="0"/>
        <v>0</v>
      </c>
    </row>
    <row r="18" spans="1:5" ht="12.75">
      <c r="A18" s="13" t="s">
        <v>40</v>
      </c>
      <c r="B18" s="7" t="s">
        <v>9</v>
      </c>
      <c r="C18" s="17">
        <v>0</v>
      </c>
      <c r="D18" s="17">
        <v>0</v>
      </c>
      <c r="E18" s="15">
        <f t="shared" si="0"/>
        <v>0</v>
      </c>
    </row>
    <row r="19" spans="1:5" ht="12.75">
      <c r="A19" s="13" t="s">
        <v>36</v>
      </c>
      <c r="B19" s="7" t="s">
        <v>9</v>
      </c>
      <c r="C19" s="17">
        <v>4030042.31</v>
      </c>
      <c r="D19" s="17">
        <v>4030042.31</v>
      </c>
      <c r="E19" s="15">
        <f t="shared" si="0"/>
        <v>0</v>
      </c>
    </row>
    <row r="20" spans="1:5" ht="22.5">
      <c r="A20" s="13" t="s">
        <v>58</v>
      </c>
      <c r="B20" s="7" t="s">
        <v>9</v>
      </c>
      <c r="C20" s="17">
        <v>679999.96</v>
      </c>
      <c r="D20" s="17">
        <v>679999.96</v>
      </c>
      <c r="E20" s="15">
        <f t="shared" si="0"/>
        <v>0</v>
      </c>
    </row>
    <row r="21" spans="1:5" s="25" customFormat="1" ht="15">
      <c r="A21" s="26"/>
      <c r="B21" s="26"/>
      <c r="C21" s="32">
        <f>SUM(C10:C20)</f>
        <v>10739707.55</v>
      </c>
      <c r="D21" s="32">
        <f>SUM(D10:D20)</f>
        <v>10739707.55</v>
      </c>
      <c r="E21" s="32">
        <f>SUM(E10:E20)</f>
        <v>0</v>
      </c>
    </row>
    <row r="22" ht="12.75">
      <c r="D22" t="s">
        <v>13</v>
      </c>
    </row>
    <row r="23" spans="1:5" ht="12.75">
      <c r="A23" s="33"/>
      <c r="B23" s="33"/>
      <c r="C23" s="12"/>
      <c r="D23" s="34"/>
      <c r="E23" s="34"/>
    </row>
    <row r="24" spans="1:5" ht="12.75">
      <c r="A24" s="35" t="s">
        <v>26</v>
      </c>
      <c r="B24" s="35"/>
      <c r="C24" s="35"/>
      <c r="D24" s="35"/>
      <c r="E24" s="35"/>
    </row>
    <row r="25" spans="1:5" ht="12.75">
      <c r="A25" s="2"/>
      <c r="B25" s="2"/>
      <c r="C25" s="2"/>
      <c r="D25" s="11"/>
      <c r="E25" s="11"/>
    </row>
    <row r="26" spans="1:5" ht="12.75">
      <c r="A26" s="2"/>
      <c r="B26" s="2"/>
      <c r="C26" s="2"/>
      <c r="D26" s="11"/>
      <c r="E26" s="11"/>
    </row>
    <row r="27" spans="1:3" ht="12.75">
      <c r="A27" s="3"/>
      <c r="B27" s="3"/>
      <c r="C27" s="3"/>
    </row>
    <row r="28" spans="1:5" ht="12.75">
      <c r="A28" s="35" t="s">
        <v>46</v>
      </c>
      <c r="B28" s="35"/>
      <c r="C28" s="35"/>
      <c r="D28" s="35"/>
      <c r="E28" s="35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</sheetData>
  <sheetProtection/>
  <mergeCells count="12">
    <mergeCell ref="A23:B23"/>
    <mergeCell ref="D23:E23"/>
    <mergeCell ref="A24:E24"/>
    <mergeCell ref="A28:E28"/>
    <mergeCell ref="A3:E3"/>
    <mergeCell ref="A4:E4"/>
    <mergeCell ref="A5:E5"/>
    <mergeCell ref="A6:E6"/>
    <mergeCell ref="A8:A9"/>
    <mergeCell ref="B8:B9"/>
    <mergeCell ref="C8:D8"/>
    <mergeCell ref="E8:E9"/>
  </mergeCells>
  <printOptions/>
  <pageMargins left="0.7" right="0.7" top="0.75" bottom="0.75" header="0.3" footer="0.3"/>
  <pageSetup fitToHeight="0" fitToWidth="1"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CONTABILIDAD2</cp:lastModifiedBy>
  <cp:lastPrinted>2021-02-17T18:54:02Z</cp:lastPrinted>
  <dcterms:created xsi:type="dcterms:W3CDTF">2002-02-14T01:22:11Z</dcterms:created>
  <dcterms:modified xsi:type="dcterms:W3CDTF">2021-04-20T21:37:29Z</dcterms:modified>
  <cp:category/>
  <cp:version/>
  <cp:contentType/>
  <cp:contentStatus/>
</cp:coreProperties>
</file>