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Cuenta Pública 2021\D) OTROS\"/>
    </mc:Choice>
  </mc:AlternateContent>
  <bookViews>
    <workbookView xWindow="0" yWindow="0" windowWidth="28800" windowHeight="12435" tabRatio="752"/>
  </bookViews>
  <sheets>
    <sheet name="2021" sheetId="47" r:id="rId1"/>
  </sheets>
  <definedNames>
    <definedName name="_xlnm.Print_Area" localSheetId="0">'2021'!$A$1:$K$48</definedName>
  </definedNames>
  <calcPr calcId="162913"/>
</workbook>
</file>

<file path=xl/calcChain.xml><?xml version="1.0" encoding="utf-8"?>
<calcChain xmlns="http://schemas.openxmlformats.org/spreadsheetml/2006/main">
  <c r="G36" i="47" l="1"/>
  <c r="I36" i="47" s="1"/>
</calcChain>
</file>

<file path=xl/sharedStrings.xml><?xml version="1.0" encoding="utf-8"?>
<sst xmlns="http://schemas.openxmlformats.org/spreadsheetml/2006/main" count="50" uniqueCount="47">
  <si>
    <t>CLORACION</t>
  </si>
  <si>
    <t>LUZ</t>
  </si>
  <si>
    <t>C.N.A.</t>
  </si>
  <si>
    <t>%</t>
  </si>
  <si>
    <t>ACUMULADO</t>
  </si>
  <si>
    <t>PRESUPUESTO</t>
  </si>
  <si>
    <t>CONCEPTO</t>
  </si>
  <si>
    <t>SUMAS</t>
  </si>
  <si>
    <t>OTROS</t>
  </si>
  <si>
    <t>PRODUCTOS</t>
  </si>
  <si>
    <t>APROVECHAMIENTOS</t>
  </si>
  <si>
    <t>DERECHOS</t>
  </si>
  <si>
    <t>IMPUESTOS</t>
  </si>
  <si>
    <t xml:space="preserve">Fin. </t>
  </si>
  <si>
    <t>ACUMULADOS</t>
  </si>
  <si>
    <t>AVANCE %</t>
  </si>
  <si>
    <t>DIFERENCIA G+H-I = F</t>
  </si>
  <si>
    <t>GASTOS Y OTRAS PERDIDAS ACUMULADOS</t>
  </si>
  <si>
    <t>INGRESOS Y OTROS BENEFICIOS ACUMULADOS</t>
  </si>
  <si>
    <t>APROBADO  MODIFICADO ANUAL</t>
  </si>
  <si>
    <t>FUENTE DE FINANCIAMIENTO</t>
  </si>
  <si>
    <t>CUENTAS DE BALANCE</t>
  </si>
  <si>
    <t>CUENTAS DE RESULTADOS</t>
  </si>
  <si>
    <t>MUNICIPIO DE MINERAL DE LA REFORMA, HGO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</si>
  <si>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</si>
  <si>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CONTRIBUCIONES DE MEJORA</t>
  </si>
  <si>
    <t>F.G.P-2021</t>
  </si>
  <si>
    <t>ISAN- 2021</t>
  </si>
  <si>
    <t>IEPS- 2021</t>
  </si>
  <si>
    <t>INC. VENTA GASOLINA Y DIESEL-2021</t>
  </si>
  <si>
    <t>F.A.I.S.M-2021</t>
  </si>
  <si>
    <t>FORTAMUN-2021</t>
  </si>
  <si>
    <t>FFM -2021</t>
  </si>
  <si>
    <t>FISCALIZACION -2021</t>
  </si>
  <si>
    <t>COMPENSACION ISAN-2021</t>
  </si>
  <si>
    <t>ISR-2021</t>
  </si>
  <si>
    <t>REPO 2021</t>
  </si>
  <si>
    <t>FEIEF -2021</t>
  </si>
  <si>
    <t xml:space="preserve">                                                                                                                                                                    </t>
  </si>
  <si>
    <t xml:space="preserve"> </t>
  </si>
  <si>
    <t>ACREEDORAS DE PASIVO</t>
  </si>
  <si>
    <t>TREE-2021</t>
  </si>
  <si>
    <t>SALDO EN CAJA Y BANCOS</t>
  </si>
  <si>
    <t xml:space="preserve">DEUDORAS DE ACTIVO </t>
  </si>
  <si>
    <t>POR EROGAR</t>
  </si>
  <si>
    <t>ISR-EBI 2021</t>
  </si>
  <si>
    <t>CUADRO RESUMEN DE LA SITUACION FINANCIERA 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</si>
</sst>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[Red]#,##0.00"/>
    <numFmt numFmtId="165" formatCode="#,##0.00_ ;[Red]\-#,##0.00\ 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/>
    <xf numFmtId="4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5" fontId="3" fillId="0" borderId="2" xfId="0" applyNumberFormat="1" applyFont="1" applyBorder="1"/>
    <xf numFmtId="165" fontId="3" fillId="2" borderId="2" xfId="0" applyNumberFormat="1" applyFont="1" applyFill="1" applyBorder="1"/>
    <xf numFmtId="4" fontId="3" fillId="0" borderId="2" xfId="0" applyNumberFormat="1" applyFont="1" applyBorder="1"/>
    <xf numFmtId="165" fontId="3" fillId="0" borderId="2" xfId="0" applyNumberFormat="1" applyFont="1" applyFill="1" applyBorder="1"/>
    <xf numFmtId="4" fontId="3" fillId="0" borderId="2" xfId="0" applyNumberFormat="1" applyFont="1" applyFill="1" applyBorder="1"/>
    <xf numFmtId="0" fontId="1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8" fillId="3" borderId="7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Fill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5" fontId="2" fillId="0" borderId="9" xfId="0" applyNumberFormat="1" applyFont="1" applyBorder="1" applyAlignment="1">
      <alignment horizontal="center"/>
    </xf>
    <xf numFmtId="0" fontId="3" fillId="0" borderId="2" xfId="0" applyFont="1" applyBorder="1"/>
    <xf numFmtId="165" fontId="2" fillId="0" borderId="0" xfId="0" applyNumberFormat="1" applyFont="1"/>
    <xf numFmtId="43" fontId="2" fillId="0" borderId="0" xfId="1" applyFont="1"/>
    <xf numFmtId="0" fontId="2" fillId="0" borderId="0" xfId="0" applyFont="1" applyAlignment="1">
      <alignment horizontal="center"/>
    </xf>
    <xf numFmtId="4" fontId="2" fillId="0" borderId="9" xfId="0" applyNumberFormat="1" applyFont="1" applyBorder="1"/>
    <xf numFmtId="9" fontId="2" fillId="0" borderId="12" xfId="0" applyNumberFormat="1" applyFont="1" applyBorder="1"/>
    <xf numFmtId="164" fontId="2" fillId="0" borderId="12" xfId="0" applyNumberFormat="1" applyFont="1" applyBorder="1" applyAlignment="1"/>
    <xf numFmtId="164" fontId="2" fillId="0" borderId="12" xfId="0" applyNumberFormat="1" applyFont="1" applyBorder="1"/>
    <xf numFmtId="9" fontId="3" fillId="0" borderId="2" xfId="0" applyNumberFormat="1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4" fontId="3" fillId="0" borderId="11" xfId="0" applyNumberFormat="1" applyFont="1" applyFill="1" applyBorder="1"/>
    <xf numFmtId="9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/>
    <xf numFmtId="165" fontId="3" fillId="0" borderId="11" xfId="0" applyNumberFormat="1" applyFont="1" applyBorder="1"/>
    <xf numFmtId="165" fontId="3" fillId="2" borderId="11" xfId="0" applyNumberFormat="1" applyFont="1" applyFill="1" applyBorder="1"/>
    <xf numFmtId="9" fontId="3" fillId="0" borderId="11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1" xfId="0" applyFont="1" applyFill="1" applyBorder="1"/>
    <xf numFmtId="43" fontId="10" fillId="0" borderId="0" xfId="1" applyFont="1"/>
    <xf numFmtId="43" fontId="10" fillId="0" borderId="0" xfId="0" applyNumberFormat="1" applyFont="1"/>
    <xf numFmtId="4" fontId="3" fillId="2" borderId="2" xfId="0" applyNumberFormat="1" applyFont="1" applyFill="1" applyBorder="1"/>
    <xf numFmtId="0" fontId="4" fillId="0" borderId="1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3" fontId="10" fillId="0" borderId="0" xfId="1" applyFont="1" applyAlignment="1">
      <alignment horizontal="center"/>
    </xf>
    <xf numFmtId="0" fontId="4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5">
    <cellStyle name="Millares" xfId="1" builtinId="3"/>
    <cellStyle name="Millares 2 2" xfId="3"/>
    <cellStyle name="Millares 3 2" xf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54192</xdr:colOff>
      <xdr:row>37</xdr:row>
      <xdr:rowOff>152400</xdr:rowOff>
    </xdr:from>
    <xdr:to>
      <xdr:col>2</xdr:col>
      <xdr:colOff>374430</xdr:colOff>
      <xdr:row>44</xdr:row>
      <xdr:rowOff>114300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4192" y="6324600"/>
          <a:ext cx="3168213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SECRETARÍA</a:t>
          </a:r>
          <a:r>
            <a:rPr lang="es-MX" sz="1000" b="0" i="0" strike="noStrike" baseline="0">
              <a:solidFill>
                <a:srgbClr val="000000"/>
              </a:solidFill>
              <a:latin typeface="Arial"/>
              <a:cs typeface="Arial"/>
            </a:rPr>
            <a:t> DE TESORERÍA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L.C. ANA </a:t>
          </a:r>
          <a:r>
            <a:rPr lang="es-MX" sz="1000" b="0" i="0" strike="noStrike" baseline="0">
              <a:solidFill>
                <a:srgbClr val="000000"/>
              </a:solidFill>
              <a:latin typeface="Arial"/>
              <a:cs typeface="Arial"/>
            </a:rPr>
            <a:t> LAURA ORTIZ FLORES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807654</xdr:colOff>
      <xdr:row>37</xdr:row>
      <xdr:rowOff>152400</xdr:rowOff>
    </xdr:from>
    <xdr:to>
      <xdr:col>6</xdr:col>
      <xdr:colOff>157655</xdr:colOff>
      <xdr:row>44</xdr:row>
      <xdr:rowOff>95250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655629" y="6496050"/>
          <a:ext cx="2779001" cy="1076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PRESIDENTE</a:t>
          </a:r>
          <a:r>
            <a:rPr lang="es-MX" sz="1000" b="0" i="0" strike="noStrike" baseline="0">
              <a:solidFill>
                <a:srgbClr val="000000"/>
              </a:solidFill>
              <a:latin typeface="Arial"/>
              <a:cs typeface="Arial"/>
            </a:rPr>
            <a:t> MUNICIPAL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ISRAEL JORGE FELIX SOTO</a:t>
          </a:r>
        </a:p>
      </xdr:txBody>
    </xdr:sp>
    <xdr:clientData/>
  </xdr:twoCellAnchor>
  <xdr:twoCellAnchor>
    <xdr:from>
      <xdr:col>6</xdr:col>
      <xdr:colOff>438150</xdr:colOff>
      <xdr:row>37</xdr:row>
      <xdr:rowOff>152399</xdr:rowOff>
    </xdr:from>
    <xdr:to>
      <xdr:col>10</xdr:col>
      <xdr:colOff>400050</xdr:colOff>
      <xdr:row>44</xdr:row>
      <xdr:rowOff>85725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715125" y="6324599"/>
          <a:ext cx="3152775" cy="10668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SINDICO HACENDARIO</a:t>
          </a: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L.C. MATILDE ORTEGA MATINEZ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5" zoomScaleNormal="100" zoomScaleSheetLayoutView="90" workbookViewId="0">
      <selection activeCell="B37" sqref="B37"/>
    </sheetView>
  </sheetViews>
  <sheetFormatPr baseColWidth="10" defaultRowHeight="12.75" x14ac:dyDescent="0.2"/>
  <cols>
    <col min="1" max="1" width="29.42578125" style="6" customWidth="1"/>
    <col min="2" max="2" width="13.28515625" style="6" customWidth="1"/>
    <col min="3" max="3" width="15" style="6" customWidth="1"/>
    <col min="4" max="4" width="13.140625" style="6" customWidth="1"/>
    <col min="5" max="5" width="10" style="6" customWidth="1"/>
    <col min="6" max="6" width="13.28515625" style="6" customWidth="1"/>
    <col min="7" max="7" width="11.7109375" style="6" customWidth="1"/>
    <col min="8" max="8" width="10" style="6" customWidth="1"/>
    <col min="9" max="9" width="13" style="6" customWidth="1"/>
    <col min="10" max="10" width="13.140625" style="6" customWidth="1"/>
    <col min="11" max="11" width="11.5703125" style="26" bestFit="1" customWidth="1"/>
    <col min="12" max="16384" width="11.42578125" style="6"/>
  </cols>
  <sheetData>
    <row r="1" spans="1:11" ht="18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8" x14ac:dyDescent="0.2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3.5" thickBo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3.5" thickTop="1" x14ac:dyDescent="0.2">
      <c r="A5" s="14"/>
      <c r="B5" s="20"/>
      <c r="C5" s="20"/>
      <c r="D5" s="27"/>
      <c r="E5" s="27"/>
      <c r="F5" s="21"/>
      <c r="G5" s="21"/>
      <c r="H5" s="21"/>
      <c r="I5" s="68"/>
      <c r="J5" s="68"/>
      <c r="K5" s="22"/>
    </row>
    <row r="6" spans="1:11" ht="13.5" thickBot="1" x14ac:dyDescent="0.25">
      <c r="B6" s="14"/>
      <c r="C6" s="14"/>
      <c r="D6" s="5"/>
      <c r="E6" s="5"/>
      <c r="F6" s="5"/>
    </row>
    <row r="7" spans="1:11" ht="13.5" thickBot="1" x14ac:dyDescent="0.25">
      <c r="C7" s="69" t="s">
        <v>22</v>
      </c>
      <c r="D7" s="70"/>
      <c r="E7" s="70"/>
      <c r="F7" s="71"/>
      <c r="G7" s="69" t="s">
        <v>21</v>
      </c>
      <c r="H7" s="72"/>
      <c r="I7" s="72"/>
      <c r="J7" s="73"/>
    </row>
    <row r="8" spans="1:11" s="3" customFormat="1" ht="12" thickBot="1" x14ac:dyDescent="0.25">
      <c r="A8" s="56" t="s">
        <v>20</v>
      </c>
      <c r="B8" s="56" t="s">
        <v>19</v>
      </c>
      <c r="C8" s="56" t="s">
        <v>18</v>
      </c>
      <c r="D8" s="56" t="s">
        <v>17</v>
      </c>
      <c r="E8" s="17" t="s">
        <v>3</v>
      </c>
      <c r="F8" s="64" t="s">
        <v>44</v>
      </c>
      <c r="G8" s="56" t="s">
        <v>42</v>
      </c>
      <c r="H8" s="56" t="s">
        <v>43</v>
      </c>
      <c r="I8" s="56" t="s">
        <v>40</v>
      </c>
      <c r="J8" s="58" t="s">
        <v>16</v>
      </c>
      <c r="K8" s="34" t="s">
        <v>15</v>
      </c>
    </row>
    <row r="9" spans="1:11" s="3" customFormat="1" ht="12" thickBot="1" x14ac:dyDescent="0.25">
      <c r="A9" s="62"/>
      <c r="B9" s="63"/>
      <c r="C9" s="63" t="s">
        <v>14</v>
      </c>
      <c r="D9" s="63" t="s">
        <v>14</v>
      </c>
      <c r="E9" s="41"/>
      <c r="F9" s="65"/>
      <c r="G9" s="57"/>
      <c r="H9" s="57"/>
      <c r="I9" s="57"/>
      <c r="J9" s="59"/>
      <c r="K9" s="42" t="s">
        <v>13</v>
      </c>
    </row>
    <row r="10" spans="1:11" x14ac:dyDescent="0.2">
      <c r="A10" s="44" t="s">
        <v>36</v>
      </c>
      <c r="B10" s="35">
        <v>166502281.87</v>
      </c>
      <c r="C10" s="35">
        <v>166502281.87</v>
      </c>
      <c r="D10" s="35">
        <v>159962435.88</v>
      </c>
      <c r="E10" s="36">
        <v>0.96072218400522502</v>
      </c>
      <c r="F10" s="37">
        <v>6539845.9900000095</v>
      </c>
      <c r="G10" s="38">
        <v>9237922.7200000007</v>
      </c>
      <c r="H10" s="38">
        <v>314841</v>
      </c>
      <c r="I10" s="38">
        <v>3012917.7299999995</v>
      </c>
      <c r="J10" s="39">
        <v>6539845.9900000012</v>
      </c>
      <c r="K10" s="40">
        <v>8.3819031715393066E-9</v>
      </c>
    </row>
    <row r="11" spans="1:11" x14ac:dyDescent="0.2">
      <c r="A11" s="23" t="s">
        <v>12</v>
      </c>
      <c r="B11" s="13">
        <v>91952426.760000005</v>
      </c>
      <c r="C11" s="13">
        <v>91952426.760000005</v>
      </c>
      <c r="D11" s="13">
        <v>0</v>
      </c>
      <c r="E11" s="31">
        <v>0</v>
      </c>
      <c r="F11" s="12">
        <v>0</v>
      </c>
      <c r="G11" s="12">
        <v>0</v>
      </c>
      <c r="H11" s="12">
        <v>0</v>
      </c>
      <c r="I11" s="12">
        <v>0</v>
      </c>
      <c r="J11" s="10">
        <v>0</v>
      </c>
      <c r="K11" s="32">
        <v>0</v>
      </c>
    </row>
    <row r="12" spans="1:11" x14ac:dyDescent="0.2">
      <c r="A12" s="23" t="s">
        <v>25</v>
      </c>
      <c r="B12" s="13">
        <v>288</v>
      </c>
      <c r="C12" s="13">
        <v>288</v>
      </c>
      <c r="D12" s="13"/>
      <c r="E12" s="31"/>
      <c r="F12" s="12"/>
      <c r="G12" s="12"/>
      <c r="H12" s="12"/>
      <c r="I12" s="12"/>
      <c r="J12" s="10"/>
      <c r="K12" s="32"/>
    </row>
    <row r="13" spans="1:11" x14ac:dyDescent="0.2">
      <c r="A13" s="23" t="s">
        <v>11</v>
      </c>
      <c r="B13" s="13">
        <v>51555671.670000002</v>
      </c>
      <c r="C13" s="13">
        <v>51555671.670000002</v>
      </c>
      <c r="D13" s="13">
        <v>0</v>
      </c>
      <c r="E13" s="31">
        <v>0</v>
      </c>
      <c r="F13" s="12">
        <v>0</v>
      </c>
      <c r="G13" s="12">
        <v>0</v>
      </c>
      <c r="H13" s="12">
        <v>0</v>
      </c>
      <c r="I13" s="12">
        <v>0</v>
      </c>
      <c r="J13" s="10">
        <v>0</v>
      </c>
      <c r="K13" s="32">
        <v>0</v>
      </c>
    </row>
    <row r="14" spans="1:11" x14ac:dyDescent="0.2">
      <c r="A14" s="23" t="s">
        <v>10</v>
      </c>
      <c r="B14" s="13">
        <v>20557740.899999999</v>
      </c>
      <c r="C14" s="13">
        <v>20557740.899999999</v>
      </c>
      <c r="D14" s="13">
        <v>0</v>
      </c>
      <c r="E14" s="31">
        <v>0</v>
      </c>
      <c r="F14" s="12">
        <v>0</v>
      </c>
      <c r="G14" s="12">
        <v>0</v>
      </c>
      <c r="H14" s="12">
        <v>0</v>
      </c>
      <c r="I14" s="12">
        <v>0</v>
      </c>
      <c r="J14" s="10">
        <v>0</v>
      </c>
      <c r="K14" s="32">
        <v>0</v>
      </c>
    </row>
    <row r="15" spans="1:11" x14ac:dyDescent="0.2">
      <c r="A15" s="23" t="s">
        <v>9</v>
      </c>
      <c r="B15" s="13">
        <v>2223001.54</v>
      </c>
      <c r="C15" s="13">
        <v>2223001.54</v>
      </c>
      <c r="D15" s="13">
        <v>0</v>
      </c>
      <c r="E15" s="31">
        <v>0</v>
      </c>
      <c r="F15" s="12">
        <v>0</v>
      </c>
      <c r="G15" s="12">
        <v>0</v>
      </c>
      <c r="H15" s="12">
        <v>0</v>
      </c>
      <c r="I15" s="12">
        <v>0</v>
      </c>
      <c r="J15" s="10">
        <v>0</v>
      </c>
      <c r="K15" s="32">
        <v>0</v>
      </c>
    </row>
    <row r="16" spans="1:11" x14ac:dyDescent="0.2">
      <c r="A16" s="23" t="s">
        <v>25</v>
      </c>
      <c r="B16" s="13">
        <v>0</v>
      </c>
      <c r="C16" s="11">
        <v>0</v>
      </c>
      <c r="D16" s="11">
        <v>0</v>
      </c>
      <c r="E16" s="31">
        <v>0</v>
      </c>
      <c r="F16" s="12">
        <v>0</v>
      </c>
      <c r="G16" s="9">
        <v>0</v>
      </c>
      <c r="H16" s="9">
        <v>0</v>
      </c>
      <c r="I16" s="9">
        <v>0</v>
      </c>
      <c r="J16" s="10">
        <v>0</v>
      </c>
      <c r="K16" s="32">
        <v>0</v>
      </c>
    </row>
    <row r="17" spans="1:11" x14ac:dyDescent="0.2">
      <c r="A17" s="23" t="s">
        <v>8</v>
      </c>
      <c r="B17" s="13">
        <v>213153</v>
      </c>
      <c r="C17" s="11">
        <v>213153</v>
      </c>
      <c r="D17" s="11">
        <v>0</v>
      </c>
      <c r="E17" s="31">
        <v>0</v>
      </c>
      <c r="F17" s="12">
        <v>0</v>
      </c>
      <c r="G17" s="9">
        <v>0</v>
      </c>
      <c r="H17" s="9">
        <v>0</v>
      </c>
      <c r="I17" s="9">
        <v>0</v>
      </c>
      <c r="J17" s="10">
        <v>0</v>
      </c>
      <c r="K17" s="32">
        <v>0</v>
      </c>
    </row>
    <row r="18" spans="1:11" x14ac:dyDescent="0.2">
      <c r="A18" s="43" t="s">
        <v>26</v>
      </c>
      <c r="B18" s="13">
        <v>85711422.900000006</v>
      </c>
      <c r="C18" s="11">
        <v>85711422.900000006</v>
      </c>
      <c r="D18" s="11">
        <v>84190473</v>
      </c>
      <c r="E18" s="32">
        <v>0.98225499182559939</v>
      </c>
      <c r="F18" s="10">
        <v>1520949.900000006</v>
      </c>
      <c r="G18" s="10">
        <v>2982034.44</v>
      </c>
      <c r="H18" s="9">
        <v>0</v>
      </c>
      <c r="I18" s="9">
        <v>1461084.54</v>
      </c>
      <c r="J18" s="10">
        <v>1520949.9</v>
      </c>
      <c r="K18" s="32">
        <v>6.0535967350006104E-9</v>
      </c>
    </row>
    <row r="19" spans="1:11" x14ac:dyDescent="0.2">
      <c r="A19" s="43" t="s">
        <v>27</v>
      </c>
      <c r="B19" s="13">
        <v>976097.03</v>
      </c>
      <c r="C19" s="11">
        <v>976097.03</v>
      </c>
      <c r="D19" s="11">
        <v>861477.26</v>
      </c>
      <c r="E19" s="31">
        <v>0</v>
      </c>
      <c r="F19" s="10">
        <v>114619.77000000002</v>
      </c>
      <c r="G19" s="10">
        <v>114619.77</v>
      </c>
      <c r="H19" s="9">
        <v>0</v>
      </c>
      <c r="I19" s="9">
        <v>0</v>
      </c>
      <c r="J19" s="10">
        <v>114619.77</v>
      </c>
      <c r="K19" s="32">
        <v>0</v>
      </c>
    </row>
    <row r="20" spans="1:11" ht="13.5" customHeight="1" x14ac:dyDescent="0.2">
      <c r="A20" s="43" t="s">
        <v>28</v>
      </c>
      <c r="B20" s="13">
        <v>1500451.47</v>
      </c>
      <c r="C20" s="11">
        <v>1500451.47</v>
      </c>
      <c r="D20" s="11">
        <v>1320351.32</v>
      </c>
      <c r="E20" s="32">
        <v>0.8799693601553138</v>
      </c>
      <c r="F20" s="10">
        <v>180100.14999999991</v>
      </c>
      <c r="G20" s="10">
        <v>180100.15</v>
      </c>
      <c r="H20" s="9">
        <v>0</v>
      </c>
      <c r="I20" s="9">
        <v>0</v>
      </c>
      <c r="J20" s="10">
        <v>180100.15</v>
      </c>
      <c r="K20" s="32">
        <v>0</v>
      </c>
    </row>
    <row r="21" spans="1:11" x14ac:dyDescent="0.2">
      <c r="A21" s="43" t="s">
        <v>29</v>
      </c>
      <c r="B21" s="13">
        <v>3530369.38</v>
      </c>
      <c r="C21" s="11">
        <v>3530369.38</v>
      </c>
      <c r="D21" s="11">
        <v>3114084.85</v>
      </c>
      <c r="E21" s="32">
        <v>0.88208470978750675</v>
      </c>
      <c r="F21" s="10">
        <v>416284.5299999998</v>
      </c>
      <c r="G21" s="10">
        <v>416284.53</v>
      </c>
      <c r="H21" s="9">
        <v>0</v>
      </c>
      <c r="I21" s="9">
        <v>0</v>
      </c>
      <c r="J21" s="10">
        <v>416284.53</v>
      </c>
      <c r="K21" s="32">
        <v>0</v>
      </c>
    </row>
    <row r="22" spans="1:11" x14ac:dyDescent="0.2">
      <c r="A22" s="43" t="s">
        <v>30</v>
      </c>
      <c r="B22" s="13">
        <v>15021819.300000001</v>
      </c>
      <c r="C22" s="11">
        <v>15021819.300000001</v>
      </c>
      <c r="D22" s="11">
        <v>14832877.73</v>
      </c>
      <c r="E22" s="32">
        <v>0.9874221912654747</v>
      </c>
      <c r="F22" s="10">
        <v>188941.5700000003</v>
      </c>
      <c r="G22" s="10">
        <v>14384626.33</v>
      </c>
      <c r="H22" s="9">
        <v>0</v>
      </c>
      <c r="I22" s="9">
        <v>14195684.760000002</v>
      </c>
      <c r="J22" s="10">
        <v>188941.56999999844</v>
      </c>
      <c r="K22" s="32">
        <v>1.862645149230957E-9</v>
      </c>
    </row>
    <row r="23" spans="1:11" x14ac:dyDescent="0.2">
      <c r="A23" s="43" t="s">
        <v>31</v>
      </c>
      <c r="B23" s="13">
        <v>106483077.3</v>
      </c>
      <c r="C23" s="11">
        <v>106483077.3</v>
      </c>
      <c r="D23" s="11">
        <v>106481950.07000001</v>
      </c>
      <c r="E23" s="32">
        <v>0.9999894139986506</v>
      </c>
      <c r="F23" s="10">
        <v>1127.2299999892712</v>
      </c>
      <c r="G23" s="10">
        <v>6895101.1100000003</v>
      </c>
      <c r="H23" s="9">
        <v>0</v>
      </c>
      <c r="I23" s="9">
        <v>6893973.8800000008</v>
      </c>
      <c r="J23" s="10">
        <v>1127.2299999995157</v>
      </c>
      <c r="K23" s="32">
        <v>-1.0244548320770264E-8</v>
      </c>
    </row>
    <row r="24" spans="1:11" x14ac:dyDescent="0.2">
      <c r="A24" s="43" t="s">
        <v>32</v>
      </c>
      <c r="B24" s="13">
        <v>35211302.600000001</v>
      </c>
      <c r="C24" s="13">
        <v>35211302.600000001</v>
      </c>
      <c r="D24" s="13">
        <v>34163923</v>
      </c>
      <c r="E24" s="32">
        <v>0.97025444892231849</v>
      </c>
      <c r="F24" s="10">
        <v>1047379.6000000015</v>
      </c>
      <c r="G24" s="10">
        <v>2852452.17</v>
      </c>
      <c r="H24" s="9">
        <v>0</v>
      </c>
      <c r="I24" s="9">
        <v>1805072.57</v>
      </c>
      <c r="J24" s="10">
        <v>1047379.5999999999</v>
      </c>
      <c r="K24" s="32">
        <v>1.6298145055770874E-9</v>
      </c>
    </row>
    <row r="25" spans="1:11" ht="11.25" customHeight="1" x14ac:dyDescent="0.2">
      <c r="A25" s="43" t="s">
        <v>33</v>
      </c>
      <c r="B25" s="13">
        <v>5094458.5</v>
      </c>
      <c r="C25" s="11">
        <v>5094458.5</v>
      </c>
      <c r="D25" s="11">
        <v>4564086.8</v>
      </c>
      <c r="E25" s="32">
        <v>0.89589242899907806</v>
      </c>
      <c r="F25" s="10">
        <v>530371.70000000019</v>
      </c>
      <c r="G25" s="10">
        <v>570825.31000000006</v>
      </c>
      <c r="H25" s="9">
        <v>0</v>
      </c>
      <c r="I25" s="9">
        <v>40453.61</v>
      </c>
      <c r="J25" s="10">
        <v>530371.70000000007</v>
      </c>
      <c r="K25" s="32">
        <v>0</v>
      </c>
    </row>
    <row r="26" spans="1:11" ht="12" customHeight="1" x14ac:dyDescent="0.2">
      <c r="A26" s="43" t="s">
        <v>37</v>
      </c>
      <c r="B26" s="13">
        <v>1977935.52</v>
      </c>
      <c r="C26" s="11">
        <v>1977935.52</v>
      </c>
      <c r="D26" s="11">
        <v>1313690</v>
      </c>
      <c r="E26" s="31">
        <v>0</v>
      </c>
      <c r="F26" s="10">
        <v>664245.52</v>
      </c>
      <c r="G26" s="10">
        <v>33643.800000000003</v>
      </c>
      <c r="H26" s="9">
        <v>630601.72</v>
      </c>
      <c r="I26" s="9">
        <v>0</v>
      </c>
      <c r="J26" s="10">
        <v>664245.52</v>
      </c>
      <c r="K26" s="32">
        <v>0</v>
      </c>
    </row>
    <row r="27" spans="1:11" x14ac:dyDescent="0.2">
      <c r="A27" s="43" t="s">
        <v>34</v>
      </c>
      <c r="B27" s="13">
        <v>204169.67</v>
      </c>
      <c r="C27" s="11">
        <v>204169.67</v>
      </c>
      <c r="D27" s="11">
        <v>180146.27</v>
      </c>
      <c r="E27" s="31">
        <v>0.88233609820694714</v>
      </c>
      <c r="F27" s="10">
        <v>24023.400000000023</v>
      </c>
      <c r="G27" s="10">
        <v>24023.4</v>
      </c>
      <c r="H27" s="12">
        <v>0</v>
      </c>
      <c r="I27" s="12">
        <v>0</v>
      </c>
      <c r="J27" s="10">
        <v>24023.4</v>
      </c>
      <c r="K27" s="32">
        <v>0</v>
      </c>
    </row>
    <row r="28" spans="1:11" s="19" customFormat="1" x14ac:dyDescent="0.2">
      <c r="A28" s="43" t="s">
        <v>35</v>
      </c>
      <c r="B28" s="13">
        <v>28051557.09</v>
      </c>
      <c r="C28" s="13">
        <v>28051557.09</v>
      </c>
      <c r="D28" s="13">
        <v>26906774.440000001</v>
      </c>
      <c r="E28" s="31">
        <v>0.95919004972425936</v>
      </c>
      <c r="F28" s="12">
        <v>1144782.6499999985</v>
      </c>
      <c r="G28" s="10">
        <v>1249353.6499999999</v>
      </c>
      <c r="H28" s="12">
        <v>0</v>
      </c>
      <c r="I28" s="12">
        <v>104571</v>
      </c>
      <c r="J28" s="12">
        <v>1144782.6499999999</v>
      </c>
      <c r="K28" s="31">
        <v>0</v>
      </c>
    </row>
    <row r="29" spans="1:11" s="19" customFormat="1" x14ac:dyDescent="0.2">
      <c r="A29" s="43" t="s">
        <v>41</v>
      </c>
      <c r="B29" s="13">
        <v>17249625.780000001</v>
      </c>
      <c r="C29" s="13">
        <v>17249625.780000001</v>
      </c>
      <c r="D29" s="13">
        <v>14728943.800000001</v>
      </c>
      <c r="E29" s="31">
        <v>0.85387033828162273</v>
      </c>
      <c r="F29" s="12">
        <v>2520681.9800000004</v>
      </c>
      <c r="G29" s="10">
        <v>2644817.2999999998</v>
      </c>
      <c r="H29" s="12">
        <v>0</v>
      </c>
      <c r="I29" s="12">
        <v>124135.32</v>
      </c>
      <c r="J29" s="12">
        <v>2520681.98</v>
      </c>
      <c r="K29" s="31">
        <v>0</v>
      </c>
    </row>
    <row r="30" spans="1:11" s="19" customFormat="1" x14ac:dyDescent="0.2">
      <c r="A30" s="43" t="s">
        <v>45</v>
      </c>
      <c r="B30" s="47">
        <v>497916.15999999997</v>
      </c>
      <c r="C30" s="13">
        <v>497916.15999999997</v>
      </c>
      <c r="D30" s="13">
        <v>473885.69</v>
      </c>
      <c r="E30" s="31">
        <v>0.95173791909063576</v>
      </c>
      <c r="F30" s="12">
        <v>24030.469999999972</v>
      </c>
      <c r="G30" s="10">
        <v>24030.47</v>
      </c>
      <c r="H30" s="12">
        <v>0</v>
      </c>
      <c r="I30" s="12">
        <v>0</v>
      </c>
      <c r="J30" s="12">
        <v>24030.47</v>
      </c>
      <c r="K30" s="31">
        <v>-2.9103830456733704E-11</v>
      </c>
    </row>
    <row r="31" spans="1:11" x14ac:dyDescent="0.2">
      <c r="A31" s="23" t="s">
        <v>7</v>
      </c>
      <c r="B31" s="12">
        <v>468012484.56999999</v>
      </c>
      <c r="C31" s="12">
        <v>468012484.56999999</v>
      </c>
      <c r="D31" s="12">
        <v>453095100.10999995</v>
      </c>
      <c r="E31" s="33"/>
      <c r="F31" s="12">
        <v>14917384.460000005</v>
      </c>
      <c r="G31" s="12">
        <v>41609835.149999991</v>
      </c>
      <c r="H31" s="12">
        <v>945442.72</v>
      </c>
      <c r="I31" s="12">
        <v>27637893.410000004</v>
      </c>
      <c r="J31" s="12">
        <v>14917384.459999997</v>
      </c>
      <c r="K31" s="31"/>
    </row>
    <row r="32" spans="1:11" x14ac:dyDescent="0.2">
      <c r="C32" s="15" t="s">
        <v>24</v>
      </c>
      <c r="D32" s="15"/>
      <c r="E32" s="15"/>
      <c r="F32" s="16"/>
      <c r="G32" s="24"/>
      <c r="H32" s="24"/>
      <c r="J32" s="24"/>
    </row>
    <row r="33" spans="1:11" ht="13.5" thickBot="1" x14ac:dyDescent="0.25">
      <c r="B33" s="16"/>
      <c r="C33" s="25"/>
      <c r="D33" s="60"/>
      <c r="E33" s="60"/>
      <c r="F33" s="60"/>
      <c r="G33" s="60"/>
      <c r="H33" s="60"/>
      <c r="I33" s="60"/>
      <c r="J33" s="24"/>
    </row>
    <row r="34" spans="1:11" ht="13.5" thickBot="1" x14ac:dyDescent="0.25">
      <c r="B34" s="16"/>
      <c r="C34" s="25"/>
      <c r="D34" s="61" t="s">
        <v>6</v>
      </c>
      <c r="E34" s="61"/>
      <c r="F34" s="48" t="s">
        <v>5</v>
      </c>
      <c r="G34" s="61" t="s">
        <v>4</v>
      </c>
      <c r="H34" s="61"/>
      <c r="I34" s="48" t="s">
        <v>3</v>
      </c>
    </row>
    <row r="35" spans="1:11" ht="13.5" thickBot="1" x14ac:dyDescent="0.25">
      <c r="B35" s="15"/>
      <c r="D35" s="54" t="s">
        <v>2</v>
      </c>
      <c r="E35" s="54"/>
      <c r="F35" s="29">
        <v>0</v>
      </c>
      <c r="G35" s="55">
        <v>0</v>
      </c>
      <c r="H35" s="55"/>
      <c r="I35" s="29">
        <v>0</v>
      </c>
    </row>
    <row r="36" spans="1:11" ht="13.5" thickBot="1" x14ac:dyDescent="0.25">
      <c r="A36" s="6" t="s">
        <v>39</v>
      </c>
      <c r="D36" s="54" t="s">
        <v>1</v>
      </c>
      <c r="E36" s="54"/>
      <c r="F36" s="30">
        <v>39464247.390000001</v>
      </c>
      <c r="G36" s="55">
        <f>7971924.31+25635575.14+39020.35+3201018.1</f>
        <v>36847537.900000006</v>
      </c>
      <c r="H36" s="55"/>
      <c r="I36" s="28">
        <f>G36/F36</f>
        <v>0.93369417477696404</v>
      </c>
    </row>
    <row r="37" spans="1:11" ht="13.5" thickBot="1" x14ac:dyDescent="0.25">
      <c r="D37" s="54" t="s">
        <v>0</v>
      </c>
      <c r="E37" s="54"/>
      <c r="F37" s="29">
        <v>0</v>
      </c>
      <c r="G37" s="55" t="s">
        <v>38</v>
      </c>
      <c r="H37" s="55"/>
      <c r="I37" s="29">
        <v>0</v>
      </c>
    </row>
    <row r="38" spans="1:11" x14ac:dyDescent="0.2">
      <c r="H38" s="1"/>
      <c r="I38" s="5"/>
      <c r="J38" s="5"/>
      <c r="K38" s="8"/>
    </row>
    <row r="39" spans="1:11" x14ac:dyDescent="0.2">
      <c r="B39" s="51"/>
      <c r="C39" s="51"/>
      <c r="D39" s="51"/>
    </row>
    <row r="40" spans="1:11" x14ac:dyDescent="0.2">
      <c r="B40" s="51"/>
      <c r="C40" s="51"/>
      <c r="D40" s="51"/>
      <c r="H40" s="51"/>
      <c r="I40" s="51"/>
      <c r="J40" s="51"/>
      <c r="K40" s="51"/>
    </row>
    <row r="41" spans="1:11" x14ac:dyDescent="0.2">
      <c r="B41" s="5"/>
      <c r="C41" s="5"/>
      <c r="D41" s="5"/>
      <c r="H41" s="51"/>
      <c r="I41" s="51"/>
      <c r="J41" s="51"/>
      <c r="K41" s="51"/>
    </row>
    <row r="43" spans="1:11" x14ac:dyDescent="0.2">
      <c r="B43" s="8"/>
      <c r="C43" s="8"/>
      <c r="F43" s="52"/>
      <c r="G43" s="52"/>
      <c r="I43" s="52"/>
      <c r="J43" s="52"/>
    </row>
    <row r="44" spans="1:11" x14ac:dyDescent="0.2">
      <c r="B44" s="8"/>
      <c r="C44" s="8"/>
      <c r="F44" s="49"/>
      <c r="G44" s="49"/>
      <c r="I44" s="49"/>
      <c r="J44" s="49"/>
    </row>
    <row r="45" spans="1:11" x14ac:dyDescent="0.2">
      <c r="B45" s="8"/>
      <c r="C45" s="8"/>
      <c r="F45" s="49"/>
      <c r="G45" s="49"/>
      <c r="I45" s="49"/>
      <c r="J45" s="49"/>
    </row>
    <row r="46" spans="1:11" x14ac:dyDescent="0.2">
      <c r="B46" s="5"/>
      <c r="C46" s="7"/>
      <c r="F46" s="7"/>
      <c r="G46" s="26"/>
    </row>
    <row r="47" spans="1:11" x14ac:dyDescent="0.2">
      <c r="B47" s="5"/>
      <c r="D47" s="4"/>
      <c r="E47" s="3"/>
      <c r="F47" s="2"/>
      <c r="I47" s="52"/>
      <c r="J47" s="52"/>
    </row>
    <row r="48" spans="1:11" x14ac:dyDescent="0.2">
      <c r="D48" s="53"/>
      <c r="E48" s="53"/>
      <c r="F48" s="18"/>
      <c r="G48" s="45"/>
    </row>
    <row r="49" spans="3:7" x14ac:dyDescent="0.2">
      <c r="D49" s="50"/>
      <c r="E49" s="50"/>
      <c r="F49" s="18"/>
      <c r="G49" s="45"/>
    </row>
    <row r="50" spans="3:7" x14ac:dyDescent="0.2">
      <c r="D50" s="50"/>
      <c r="E50" s="50"/>
      <c r="F50" s="18"/>
      <c r="G50" s="18"/>
    </row>
    <row r="51" spans="3:7" x14ac:dyDescent="0.2">
      <c r="D51" s="50"/>
      <c r="E51" s="50"/>
      <c r="F51" s="18"/>
      <c r="G51" s="46"/>
    </row>
    <row r="52" spans="3:7" x14ac:dyDescent="0.2">
      <c r="D52" s="50"/>
      <c r="E52" s="50"/>
      <c r="F52" s="18"/>
      <c r="G52" s="18"/>
    </row>
    <row r="53" spans="3:7" x14ac:dyDescent="0.2">
      <c r="C53" s="15"/>
    </row>
    <row r="54" spans="3:7" x14ac:dyDescent="0.2">
      <c r="C54" s="15"/>
    </row>
  </sheetData>
  <mergeCells count="36">
    <mergeCell ref="A1:K1"/>
    <mergeCell ref="A3:K3"/>
    <mergeCell ref="A4:K4"/>
    <mergeCell ref="I5:J5"/>
    <mergeCell ref="C7:F7"/>
    <mergeCell ref="G7:J7"/>
    <mergeCell ref="A8:A9"/>
    <mergeCell ref="B8:B9"/>
    <mergeCell ref="C8:C9"/>
    <mergeCell ref="D8:D9"/>
    <mergeCell ref="F8:F9"/>
    <mergeCell ref="D37:E37"/>
    <mergeCell ref="G37:H37"/>
    <mergeCell ref="H8:H9"/>
    <mergeCell ref="I8:I9"/>
    <mergeCell ref="J8:J9"/>
    <mergeCell ref="D33:I33"/>
    <mergeCell ref="D34:E34"/>
    <mergeCell ref="G34:H34"/>
    <mergeCell ref="G8:G9"/>
    <mergeCell ref="D35:E35"/>
    <mergeCell ref="G35:H35"/>
    <mergeCell ref="D36:E36"/>
    <mergeCell ref="G36:H36"/>
    <mergeCell ref="D52:E52"/>
    <mergeCell ref="B39:D39"/>
    <mergeCell ref="B40:D40"/>
    <mergeCell ref="H40:K40"/>
    <mergeCell ref="H41:K41"/>
    <mergeCell ref="F43:G43"/>
    <mergeCell ref="I43:J43"/>
    <mergeCell ref="I47:J47"/>
    <mergeCell ref="D48:E48"/>
    <mergeCell ref="D49:E49"/>
    <mergeCell ref="D50:E50"/>
    <mergeCell ref="D51:E5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2022-04-26T18:01:37Z</cp:lastPrinted>
  <dcterms:created xsi:type="dcterms:W3CDTF">2017-10-06T22:08:02Z</dcterms:created>
  <dcterms:modified xsi:type="dcterms:W3CDTF">2022-04-26T18:04:41Z</dcterms:modified>
</cp:coreProperties>
</file>