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<sst xmlns="http://schemas.openxmlformats.org/spreadsheetml/2006/main" count="79" uniqueCount="55">
  <si>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</si>
  <si>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</si>
  <si>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</si>
  <si>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</si>
  <si>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</si>
  <si>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</si>
  <si>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</si>
  <si>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</si>
  <si>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</si>
  <si>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</si>
  <si>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</si>
  <si>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</si>
  <si>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</si>
  <si>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</si>
  <si>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</si>
  <si>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</si>
  <si>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</si>
  <si>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</si>
  <si>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</si>
  <si>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</si>
  <si>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</si>
  <si>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</si>
  <si>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</si>
  <si>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</si>
  <si>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</si>
  <si>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</si>
  <si>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</si>
  <si>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</si>
  <si>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</si>
  <si>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</si>
  <si>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</si>
  <si>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</si>
  <si>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</si>
  <si>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</si>
  <si>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</si>
  <si>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</si>
  <si>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</si>
  <si>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</si>
  <si>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</si>
  <si>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</si>
  <si>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</si>
  <si>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</si>
  <si>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</si>
  <si>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</si>
  <si>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Municipal para el Desarrollo Integral de la Familia de Mineral de la Reforma, Hidalgo (a)</t>
  </si>
  <si>
    <t>Del 1 de Enero al 31 de Diciembre de 2022 (b)</t>
  </si>
  <si>
    <t>ELABORÓ:</t>
  </si>
  <si>
    <t>REVISÓ:</t>
  </si>
  <si>
    <t>L.C. GENARO CHAVEZ RODRIGUEZ</t>
  </si>
  <si>
    <t>DIRECTOR DE ADMINISTRACION Y FINANZAS</t>
  </si>
  <si>
    <t xml:space="preserve">                   DIRECTOR GENERAL</t>
  </si>
  <si>
    <t xml:space="preserve"> L.C. JANELY ITZEL LOZADA GOMEZ</t>
  </si>
  <si>
    <t xml:space="preserve">                    COMISARIO</t>
  </si>
  <si>
    <t xml:space="preserve">                   AUTORIZÓ:</t>
  </si>
  <si>
    <t xml:space="preserve">          L.EN E. JAFET MEJIA JIMENEZ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</si>
</sst>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33" borderId="11" xfId="0" applyNumberFormat="1" applyFont="1" applyFill="1" applyBorder="1" applyAlignment="1">
      <alignment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41" fillId="33" borderId="16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5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34" borderId="11" xfId="0" applyNumberFormat="1" applyFont="1" applyFill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0" fillId="0" borderId="14" xfId="0" applyNumberFormat="1" applyFont="1" applyBorder="1" applyAlignment="1">
      <alignment horizontal="left" vertical="center" wrapText="1" indent="1"/>
    </xf>
    <xf numFmtId="0" fontId="40" fillId="0" borderId="0" xfId="0" applyFont="1" applyAlignment="1">
      <alignment/>
    </xf>
    <xf numFmtId="0" fontId="4" fillId="35" borderId="0" xfId="0" applyFont="1" applyFill="1" applyBorder="1" applyAlignment="1">
      <alignment horizontal="center"/>
    </xf>
    <xf numFmtId="4" fontId="4" fillId="35" borderId="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4" fontId="4" fillId="35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 horizontal="center"/>
    </xf>
    <xf numFmtId="0" fontId="6" fillId="35" borderId="0" xfId="52" applyFont="1" applyFill="1">
      <alignment/>
      <protection/>
    </xf>
    <xf numFmtId="0" fontId="0" fillId="36" borderId="0" xfId="0" applyFill="1" applyAlignment="1">
      <alignment/>
    </xf>
    <xf numFmtId="172" fontId="40" fillId="0" borderId="19" xfId="0" applyNumberFormat="1" applyFont="1" applyBorder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vertical="center"/>
    </xf>
    <xf numFmtId="0" fontId="41" fillId="33" borderId="23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72" fontId="41" fillId="33" borderId="20" xfId="0" applyNumberFormat="1" applyFont="1" applyFill="1" applyBorder="1" applyAlignment="1">
      <alignment vertical="center"/>
    </xf>
    <xf numFmtId="172" fontId="41" fillId="33" borderId="23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5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4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B92" sqref="B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5.57421875" style="1" customWidth="1"/>
    <col min="6" max="16384" width="11.421875" style="1" customWidth="1"/>
  </cols>
  <sheetData>
    <row r="1" ht="13.5" thickBot="1"/>
    <row r="2" spans="2:5" ht="12.75">
      <c r="B2" s="44" t="s">
        <v>44</v>
      </c>
      <c r="C2" s="45"/>
      <c r="D2" s="45"/>
      <c r="E2" s="46"/>
    </row>
    <row r="3" spans="2:5" ht="12.75">
      <c r="B3" s="47" t="s">
        <v>0</v>
      </c>
      <c r="C3" s="48"/>
      <c r="D3" s="48"/>
      <c r="E3" s="49"/>
    </row>
    <row r="4" spans="2:5" ht="12.75">
      <c r="B4" s="47" t="s">
        <v>45</v>
      </c>
      <c r="C4" s="48"/>
      <c r="D4" s="48"/>
      <c r="E4" s="49"/>
    </row>
    <row r="5" spans="2:5" ht="13.5" thickBot="1">
      <c r="B5" s="50" t="s">
        <v>1</v>
      </c>
      <c r="C5" s="51"/>
      <c r="D5" s="51"/>
      <c r="E5" s="52"/>
    </row>
    <row r="6" spans="2:5" ht="13.5" thickBot="1">
      <c r="B6" s="2"/>
      <c r="C6" s="2"/>
      <c r="D6" s="2"/>
      <c r="E6" s="2"/>
    </row>
    <row r="7" spans="2:5" ht="12.75">
      <c r="B7" s="53" t="s">
        <v>2</v>
      </c>
      <c r="C7" s="3" t="s">
        <v>3</v>
      </c>
      <c r="D7" s="55" t="s">
        <v>5</v>
      </c>
      <c r="E7" s="3" t="s">
        <v>6</v>
      </c>
    </row>
    <row r="8" spans="2:5" ht="13.5" thickBot="1">
      <c r="B8" s="54"/>
      <c r="C8" s="4" t="s">
        <v>4</v>
      </c>
      <c r="D8" s="56"/>
      <c r="E8" s="4" t="s">
        <v>7</v>
      </c>
    </row>
    <row r="9" spans="2:5" ht="12.75">
      <c r="B9" s="7" t="s">
        <v>8</v>
      </c>
      <c r="C9" s="8">
        <f>SUM(C10:C12)</f>
        <v>19277552.32</v>
      </c>
      <c r="D9" s="8">
        <f>SUM(D10:D12)</f>
        <v>24820068.41</v>
      </c>
      <c r="E9" s="8">
        <f>SUM(E10:E12)</f>
        <v>24820068.41</v>
      </c>
    </row>
    <row r="10" spans="2:5" ht="12.75">
      <c r="B10" s="9" t="s">
        <v>9</v>
      </c>
      <c r="C10" s="6">
        <v>1176347.25</v>
      </c>
      <c r="D10" s="6">
        <v>2124888.71</v>
      </c>
      <c r="E10" s="6">
        <v>2124888.71</v>
      </c>
    </row>
    <row r="11" spans="2:5" ht="12.75">
      <c r="B11" s="9" t="s">
        <v>10</v>
      </c>
      <c r="C11" s="6">
        <v>18101205.07</v>
      </c>
      <c r="D11" s="6">
        <v>22695179.7</v>
      </c>
      <c r="E11" s="6">
        <v>22695179.7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20105262.31</v>
      </c>
      <c r="D14" s="8">
        <f>SUM(D15:D16)</f>
        <v>24690923.76</v>
      </c>
      <c r="E14" s="8">
        <f>SUM(E15:E16)</f>
        <v>24690923.76</v>
      </c>
    </row>
    <row r="15" spans="2:5" ht="12.75">
      <c r="B15" s="9" t="s">
        <v>12</v>
      </c>
      <c r="C15" s="6">
        <v>20105262.31</v>
      </c>
      <c r="D15" s="6">
        <v>24690923.76</v>
      </c>
      <c r="E15" s="6">
        <v>24690923.76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-827709.9899999984</v>
      </c>
      <c r="D22" s="7">
        <f>D9-D14+D18</f>
        <v>129144.64999999851</v>
      </c>
      <c r="E22" s="7">
        <f>E9-E14+E18</f>
        <v>129144.64999999851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-827709.9899999984</v>
      </c>
      <c r="D24" s="7">
        <f>D22-D12</f>
        <v>129144.64999999851</v>
      </c>
      <c r="E24" s="7">
        <f>E22-E12</f>
        <v>129144.64999999851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-827709.9899999984</v>
      </c>
      <c r="D26" s="8">
        <f>D24-D18</f>
        <v>129144.64999999851</v>
      </c>
      <c r="E26" s="8">
        <f>E24-E18</f>
        <v>129144.64999999851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3"/>
      <c r="C28" s="43"/>
      <c r="D28" s="43"/>
      <c r="E28" s="43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-827709.9899999984</v>
      </c>
      <c r="D35" s="8">
        <f>D26+D31</f>
        <v>129144.64999999851</v>
      </c>
      <c r="E35" s="8">
        <f>E26+E31</f>
        <v>129144.64999999851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7" t="s">
        <v>20</v>
      </c>
      <c r="C38" s="61" t="s">
        <v>26</v>
      </c>
      <c r="D38" s="59" t="s">
        <v>5</v>
      </c>
      <c r="E38" s="19" t="s">
        <v>6</v>
      </c>
    </row>
    <row r="39" spans="2:5" ht="13.5" thickBot="1">
      <c r="B39" s="58"/>
      <c r="C39" s="62"/>
      <c r="D39" s="60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7" t="s">
        <v>20</v>
      </c>
      <c r="C51" s="19" t="s">
        <v>3</v>
      </c>
      <c r="D51" s="59" t="s">
        <v>5</v>
      </c>
      <c r="E51" s="19" t="s">
        <v>6</v>
      </c>
    </row>
    <row r="52" spans="2:5" ht="13.5" thickBot="1">
      <c r="B52" s="58"/>
      <c r="C52" s="20" t="s">
        <v>21</v>
      </c>
      <c r="D52" s="60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1176347.25</v>
      </c>
      <c r="D54" s="26">
        <f>D10</f>
        <v>2124888.71</v>
      </c>
      <c r="E54" s="26">
        <f>E10</f>
        <v>2124888.71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20105262.31</v>
      </c>
      <c r="D60" s="22">
        <f>D15</f>
        <v>24690923.76</v>
      </c>
      <c r="E60" s="22">
        <f>E15</f>
        <v>24690923.76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-18928915.06</v>
      </c>
      <c r="D64" s="23">
        <f>D54+D56-D60+D62</f>
        <v>-22566035.05</v>
      </c>
      <c r="E64" s="23">
        <f>E54+E56-E60+E62</f>
        <v>-22566035.05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-18928915.06</v>
      </c>
      <c r="D66" s="23">
        <f>D64-D56</f>
        <v>-22566035.05</v>
      </c>
      <c r="E66" s="23">
        <f>E64-E56</f>
        <v>-22566035.05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7" t="s">
        <v>20</v>
      </c>
      <c r="C69" s="61" t="s">
        <v>26</v>
      </c>
      <c r="D69" s="59" t="s">
        <v>5</v>
      </c>
      <c r="E69" s="19" t="s">
        <v>6</v>
      </c>
    </row>
    <row r="70" spans="2:5" ht="13.5" thickBot="1">
      <c r="B70" s="58"/>
      <c r="C70" s="62"/>
      <c r="D70" s="60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18101205.07</v>
      </c>
      <c r="D72" s="26">
        <f>D11</f>
        <v>22695179.7</v>
      </c>
      <c r="E72" s="26">
        <f>E11</f>
        <v>22695179.7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18101205.07</v>
      </c>
      <c r="D82" s="23">
        <f>D72+D74-D78+D80</f>
        <v>22695179.7</v>
      </c>
      <c r="E82" s="23">
        <f>E72+E74-E78+E80</f>
        <v>22695179.7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18101205.07</v>
      </c>
      <c r="D84" s="23">
        <f>D82-D74</f>
        <v>22695179.7</v>
      </c>
      <c r="E84" s="23">
        <f>E82-E74</f>
        <v>22695179.7</v>
      </c>
    </row>
    <row r="85" spans="2:5" ht="13.5" thickBot="1">
      <c r="B85" s="27"/>
      <c r="C85" s="28"/>
      <c r="D85" s="27"/>
      <c r="E85" s="27"/>
    </row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11" spans="2:8" ht="12.75" customHeight="1">
      <c r="B111" s="35"/>
      <c r="C111" s="35"/>
      <c r="D111" s="35"/>
      <c r="E111" s="35"/>
      <c r="F111" s="35"/>
      <c r="G111" s="35"/>
      <c r="H111" s="35"/>
    </row>
    <row r="112" spans="2:8" ht="15">
      <c r="B112" s="36" t="s">
        <v>46</v>
      </c>
      <c r="C112" s="37" t="s">
        <v>53</v>
      </c>
      <c r="E112" s="40" t="s">
        <v>47</v>
      </c>
      <c r="F112" s="42"/>
      <c r="G112" s="40"/>
      <c r="H112" s="41"/>
    </row>
    <row r="113" spans="2:8" ht="13.5">
      <c r="B113" s="36" t="s">
        <v>48</v>
      </c>
      <c r="C113" s="37" t="s">
        <v>54</v>
      </c>
      <c r="E113" s="39" t="s">
        <v>51</v>
      </c>
      <c r="F113" s="39"/>
      <c r="G113" s="39"/>
      <c r="H113" s="39"/>
    </row>
    <row r="114" spans="2:8" ht="13.5">
      <c r="B114" s="36" t="s">
        <v>49</v>
      </c>
      <c r="C114" s="37" t="s">
        <v>50</v>
      </c>
      <c r="E114" s="39" t="s">
        <v>52</v>
      </c>
      <c r="F114" s="39"/>
      <c r="G114" s="39"/>
      <c r="H114" s="39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scale="65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2023-04-20T19:00:00Z</cp:lastPrinted>
  <dcterms:created xsi:type="dcterms:W3CDTF">2016-10-11T20:00:09Z</dcterms:created>
  <dcterms:modified xsi:type="dcterms:W3CDTF">2023-04-20T19:00:55Z</dcterms:modified>
  <cp:category/>
  <cp:version/>
  <cp:contentType/>
  <cp:contentStatus/>
</cp:coreProperties>
</file>