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<sst xmlns="http://schemas.openxmlformats.org/spreadsheetml/2006/main" count="136" uniqueCount="133">
  <si>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</si>
  <si>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</si>
  <si>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</si>
  <si>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</si>
  <si>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</si>
  <si>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</si>
  <si>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</si>
  <si>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</si>
  <si>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</si>
  <si>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</si>
  <si>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</si>
  <si>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</si>
  <si>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</si>
  <si>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</si>
  <si>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</si>
  <si>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</si>
  <si>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</si>
  <si>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</si>
  <si>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</si>
  <si>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</si>
  <si>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</si>
  <si>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</si>
  <si>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</si>
  <si>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</si>
  <si>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</si>
  <si>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</si>
  <si>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</si>
  <si>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</si>
  <si>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</si>
  <si>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</si>
  <si>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</si>
  <si>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</si>
  <si>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</si>
  <si>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</si>
  <si>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</si>
  <si>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</si>
  <si>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</si>
  <si>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</si>
  <si>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</si>
  <si>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</si>
  <si>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</si>
  <si>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</si>
  <si>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</si>
  <si>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</si>
  <si>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</si>
  <si>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</si>
  <si>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</si>
  <si>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</si>
  <si>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</si>
  <si>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</si>
  <si>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</si>
  <si>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</si>
  <si>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</si>
  <si>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</si>
  <si>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</si>
  <si>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</si>
  <si>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</si>
  <si>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</si>
  <si>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</si>
  <si>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</si>
  <si>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</si>
  <si>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</si>
  <si>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</si>
  <si>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</si>
  <si>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</si>
  <si>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</si>
  <si>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</si>
  <si>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</si>
  <si>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</si>
  <si>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</si>
  <si>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</si>
  <si>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</si>
  <si>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</si>
  <si>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</si>
  <si>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</si>
  <si>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</si>
  <si>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</si>
  <si>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</si>
  <si>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</si>
  <si>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</si>
  <si>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</si>
  <si>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</si>
  <si>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</si>
  <si>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</si>
  <si>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</si>
  <si>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</si>
  <si>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</si>
  <si>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</si>
  <si>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</si>
  <si>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</si>
  <si>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</si>
  <si>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</si>
  <si>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</si>
  <si>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</si>
  <si>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</si>
  <si>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</si>
  <si>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</si>
  <si>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</si>
  <si>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</si>
  <si>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</si>
  <si>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</si>
  <si>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</si>
  <si>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</si>
  <si>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</si>
  <si>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</si>
  <si>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</si>
  <si>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</si>
  <si>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</si>
  <si>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</si>
  <si>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</si>
  <si>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</si>
  <si>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</si>
  <si>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</si>
  <si>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</si>
  <si>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</si>
  <si>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</si>
  <si>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</si>
  <si>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</si>
  <si>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</si>
  <si>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</si>
  <si>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de Mineral de la Reforma, Hidalgo (a)</t>
  </si>
  <si>
    <t>Al 31 de diciembre de 2021 y al 31 de Diciembre de 2022 (b)</t>
  </si>
  <si>
    <t>2022 (d)</t>
  </si>
  <si>
    <t>31 de diciembre de 2021 (e)</t>
  </si>
  <si>
    <t>ELABORÓ:</t>
  </si>
  <si>
    <t>REVISÓ:</t>
  </si>
  <si>
    <t>L.C. GENARO CHAVEZ RODRIGUEZ</t>
  </si>
  <si>
    <t>DIRECTOR DE ADMINISTRACION Y FINANZAS</t>
  </si>
  <si>
    <t xml:space="preserve">                                            AUTORIZÓ:</t>
  </si>
  <si>
    <t xml:space="preserve">                                    L.EN E. JAFET MEJIA JIMENEZ</t>
  </si>
  <si>
    <t xml:space="preserve">                                   DIRECTOR GENERAL</t>
  </si>
  <si>
    <t xml:space="preserve">                                      L.C. JANELY ITZEL LOZADA GOMEZ</t>
  </si>
  <si>
    <t xml:space="preserve">                                                           COMISARIO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</si>
</sst>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center"/>
    </xf>
    <xf numFmtId="0" fontId="23" fillId="34" borderId="0" xfId="52" applyFont="1" applyFill="1">
      <alignment/>
      <protection/>
    </xf>
    <xf numFmtId="0" fontId="0" fillId="35" borderId="0" xfId="0" applyFill="1" applyAlignment="1">
      <alignment/>
    </xf>
    <xf numFmtId="0" fontId="21" fillId="34" borderId="0" xfId="0" applyFont="1" applyFill="1" applyBorder="1" applyAlignment="1">
      <alignment horizontal="center"/>
    </xf>
    <xf numFmtId="4" fontId="21" fillId="34" borderId="0" xfId="0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4" sqref="E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563361.87</v>
      </c>
      <c r="D9" s="9">
        <f>SUM(D10:D16)</f>
        <v>246357.37000000002</v>
      </c>
      <c r="E9" s="11" t="s">
        <v>8</v>
      </c>
      <c r="F9" s="9">
        <f>SUM(F10:F18)</f>
        <v>481943.33999999997</v>
      </c>
      <c r="G9" s="9">
        <f>SUM(G10:G18)</f>
        <v>294083.49000000005</v>
      </c>
    </row>
    <row r="10" spans="2:7" ht="12.75">
      <c r="B10" s="12" t="s">
        <v>9</v>
      </c>
      <c r="C10" s="9">
        <v>4962.95</v>
      </c>
      <c r="D10" s="9">
        <v>4962.95</v>
      </c>
      <c r="E10" s="13" t="s">
        <v>10</v>
      </c>
      <c r="F10" s="9">
        <v>3500</v>
      </c>
      <c r="G10" s="9">
        <v>3500</v>
      </c>
    </row>
    <row r="11" spans="2:7" ht="12.75">
      <c r="B11" s="12" t="s">
        <v>11</v>
      </c>
      <c r="C11" s="9">
        <v>558398.92</v>
      </c>
      <c r="D11" s="9">
        <v>241394.42</v>
      </c>
      <c r="E11" s="13" t="s">
        <v>12</v>
      </c>
      <c r="F11" s="9">
        <v>17466.81</v>
      </c>
      <c r="G11" s="9">
        <v>17466.81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0.06</v>
      </c>
      <c r="G14" s="9">
        <v>0.06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446569.66</v>
      </c>
      <c r="G16" s="9">
        <v>258709.92</v>
      </c>
    </row>
    <row r="17" spans="2:7" ht="12.75">
      <c r="B17" s="10" t="s">
        <v>23</v>
      </c>
      <c r="C17" s="9">
        <f>SUM(C18:C24)</f>
        <v>161736</v>
      </c>
      <c r="D17" s="9">
        <f>SUM(D18:D24)</f>
        <v>161736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14406.81</v>
      </c>
      <c r="G18" s="9">
        <v>14406.7</v>
      </c>
    </row>
    <row r="19" spans="2:7" ht="12.75">
      <c r="B19" s="12" t="s">
        <v>27</v>
      </c>
      <c r="C19" s="9">
        <v>115717.38</v>
      </c>
      <c r="D19" s="9">
        <v>115717.38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35942.4</v>
      </c>
      <c r="D20" s="9">
        <v>35942.4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10076.22</v>
      </c>
      <c r="D24" s="9">
        <v>10076.22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66651.75</v>
      </c>
      <c r="D25" s="9">
        <f>SUM(D26:D30)</f>
        <v>66651.75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29161.75</v>
      </c>
      <c r="D26" s="9">
        <v>29161.75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37490</v>
      </c>
      <c r="D29" s="9">
        <v>37490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791749.62</v>
      </c>
      <c r="D47" s="9">
        <f>D9+D17+D25+D31+D37+D38+D41</f>
        <v>474745.12</v>
      </c>
      <c r="E47" s="8" t="s">
        <v>82</v>
      </c>
      <c r="F47" s="9">
        <f>F9+F19+F23+F26+F27+F31+F38+F42</f>
        <v>481943.33999999997</v>
      </c>
      <c r="G47" s="9">
        <f>G9+G19+G23+G26+G27+G31+G38+G42</f>
        <v>294083.49000000005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771304.28</v>
      </c>
      <c r="D52" s="9">
        <v>771304.28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1876423.71</v>
      </c>
      <c r="D53" s="9">
        <v>1720603.61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72121.84</v>
      </c>
      <c r="D54" s="9">
        <v>72121.84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481943.33999999997</v>
      </c>
      <c r="G59" s="9">
        <f>G47+G57</f>
        <v>294083.49000000005</v>
      </c>
    </row>
    <row r="60" spans="2:7" ht="25.5">
      <c r="B60" s="6" t="s">
        <v>102</v>
      </c>
      <c r="C60" s="9">
        <f>SUM(C50:C58)</f>
        <v>2719849.83</v>
      </c>
      <c r="D60" s="9">
        <f>SUM(D50:D58)</f>
        <v>2564029.73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3511599.45</v>
      </c>
      <c r="D62" s="9">
        <f>D47+D60</f>
        <v>3038774.85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3029656.11</v>
      </c>
      <c r="G68" s="9">
        <f>SUM(G69:G73)</f>
        <v>2744691.36</v>
      </c>
    </row>
    <row r="69" spans="2:7" ht="12.75">
      <c r="B69" s="10"/>
      <c r="C69" s="9"/>
      <c r="D69" s="9"/>
      <c r="E69" s="11" t="s">
        <v>110</v>
      </c>
      <c r="F69" s="9">
        <v>284964.75</v>
      </c>
      <c r="G69" s="9">
        <v>183178.6</v>
      </c>
    </row>
    <row r="70" spans="2:7" ht="12.75">
      <c r="B70" s="10"/>
      <c r="C70" s="9"/>
      <c r="D70" s="9"/>
      <c r="E70" s="11" t="s">
        <v>111</v>
      </c>
      <c r="F70" s="9">
        <v>2744691.36</v>
      </c>
      <c r="G70" s="9">
        <v>2561512.76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3029656.11</v>
      </c>
      <c r="G79" s="9">
        <f>G63+G68+G75</f>
        <v>2744691.36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3511599.4499999997</v>
      </c>
      <c r="G81" s="9">
        <f>G59+G79</f>
        <v>3038774.85</v>
      </c>
    </row>
    <row r="82" spans="2:7" ht="13.5" thickBot="1">
      <c r="B82" s="16"/>
      <c r="C82" s="17"/>
      <c r="D82" s="17"/>
      <c r="E82" s="18"/>
      <c r="F82" s="19"/>
      <c r="G82" s="19"/>
    </row>
    <row r="91" ht="12.75">
      <c r="D91" s="1"/>
    </row>
    <row r="92" spans="2:9" ht="15">
      <c r="B92" s="33" t="s">
        <v>124</v>
      </c>
      <c r="C92" s="30" t="s">
        <v>128</v>
      </c>
      <c r="D92" s="30"/>
      <c r="E92" s="30" t="s">
        <v>125</v>
      </c>
      <c r="F92" s="32"/>
      <c r="G92" s="30"/>
      <c r="H92" s="31"/>
      <c r="I92" s="31"/>
    </row>
    <row r="93" spans="2:9" ht="13.5">
      <c r="B93" s="33" t="s">
        <v>126</v>
      </c>
      <c r="C93" s="30" t="s">
        <v>129</v>
      </c>
      <c r="D93" s="30"/>
      <c r="E93" s="34" t="s">
        <v>131</v>
      </c>
      <c r="F93" s="34"/>
      <c r="G93" s="34"/>
      <c r="H93" s="34"/>
      <c r="I93" s="29"/>
    </row>
    <row r="94" spans="2:9" ht="13.5">
      <c r="B94" s="33" t="s">
        <v>127</v>
      </c>
      <c r="C94" s="30" t="s">
        <v>130</v>
      </c>
      <c r="D94" s="30"/>
      <c r="E94" s="34" t="s">
        <v>132</v>
      </c>
      <c r="F94" s="34"/>
      <c r="G94" s="34"/>
      <c r="H94" s="34"/>
      <c r="I94" s="29"/>
    </row>
    <row r="95" spans="2:7" ht="12.75" customHeight="1">
      <c r="B95" s="2"/>
      <c r="F95" s="1"/>
      <c r="G95" s="1"/>
    </row>
  </sheetData>
  <sheetProtection/>
  <mergeCells count="6">
    <mergeCell ref="E93:H93"/>
    <mergeCell ref="E94:H94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2023-04-20T18:37:00Z</cp:lastPrinted>
  <dcterms:created xsi:type="dcterms:W3CDTF">2016-10-11T18:36:49Z</dcterms:created>
  <dcterms:modified xsi:type="dcterms:W3CDTF">2023-04-20T18:37:06Z</dcterms:modified>
  <cp:category/>
  <cp:version/>
  <cp:contentType/>
  <cp:contentStatus/>
</cp:coreProperties>
</file>