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<sst xmlns="http://schemas.openxmlformats.org/spreadsheetml/2006/main" count="70" uniqueCount="46">
  <si>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</si>
  <si>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</si>
  <si>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</si>
  <si>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</si>
  <si>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</si>
  <si>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</si>
  <si>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</si>
  <si>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</si>
  <si>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</si>
  <si>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</si>
  <si>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</si>
  <si>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</si>
  <si>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</si>
  <si>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</si>
  <si>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</si>
  <si>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</si>
  <si>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</si>
  <si>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</si>
  <si>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</si>
  <si>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</si>
  <si>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</si>
  <si>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</si>
  <si>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</si>
  <si>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</si>
  <si>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</si>
  <si>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</si>
  <si>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</si>
  <si>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</si>
  <si>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</si>
  <si>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</si>
  <si>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</si>
  <si>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</si>
  <si>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</si>
  <si>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</si>
  <si>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</si>
  <si>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</si>
  <si>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</si>
  <si>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</si>
  <si>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</si>
  <si>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</si>
  <si>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</si>
  <si>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</si>
  <si>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</si>
  <si>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+ E)</t>
  </si>
  <si>
    <t>Sistema Municipal para el Desarrollo Integral de la Familia de Mineral de la Reforma, Hidalgo (a)</t>
  </si>
  <si>
    <t>Del 1 de Enero al 31 de Diciembre de 2023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</si>
</sst>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7" fillId="0" borderId="19" xfId="0" applyNumberFormat="1" applyFont="1" applyBorder="1" applyAlignment="1">
      <alignment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vertical="center"/>
    </xf>
    <xf numFmtId="0" fontId="38" fillId="33" borderId="23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2" fontId="38" fillId="33" borderId="20" xfId="0" applyNumberFormat="1" applyFont="1" applyFill="1" applyBorder="1" applyAlignment="1">
      <alignment vertical="center"/>
    </xf>
    <xf numFmtId="172" fontId="38" fillId="33" borderId="23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94</xdr:row>
      <xdr:rowOff>9525</xdr:rowOff>
    </xdr:from>
    <xdr:to>
      <xdr:col>1</xdr:col>
      <xdr:colOff>2533650</xdr:colOff>
      <xdr:row>97</xdr:row>
      <xdr:rowOff>66675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381000" y="17392650"/>
          <a:ext cx="2476500" cy="628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L. EN E. JAFET MEJÍA JIMÉNEZ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GENERAL</a:t>
          </a:r>
        </a:p>
      </xdr:txBody>
    </xdr:sp>
    <xdr:clientData/>
  </xdr:twoCellAnchor>
  <xdr:twoCellAnchor>
    <xdr:from>
      <xdr:col>1</xdr:col>
      <xdr:colOff>2895600</xdr:colOff>
      <xdr:row>94</xdr:row>
      <xdr:rowOff>9525</xdr:rowOff>
    </xdr:from>
    <xdr:to>
      <xdr:col>2</xdr:col>
      <xdr:colOff>819150</xdr:colOff>
      <xdr:row>97</xdr:row>
      <xdr:rowOff>66675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3219450" y="17392650"/>
          <a:ext cx="2571750" cy="628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L.C. GENARO CHAVEZ RODRIGUEZ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ADMINISTRACION Y FINANZAS</a:t>
          </a:r>
        </a:p>
      </xdr:txBody>
    </xdr:sp>
    <xdr:clientData/>
  </xdr:twoCellAnchor>
  <xdr:twoCellAnchor>
    <xdr:from>
      <xdr:col>3</xdr:col>
      <xdr:colOff>180975</xdr:colOff>
      <xdr:row>94</xdr:row>
      <xdr:rowOff>19050</xdr:rowOff>
    </xdr:from>
    <xdr:to>
      <xdr:col>4</xdr:col>
      <xdr:colOff>1333500</xdr:colOff>
      <xdr:row>97</xdr:row>
      <xdr:rowOff>47625</xdr:rowOff>
    </xdr:to>
    <xdr:sp>
      <xdr:nvSpPr>
        <xdr:cNvPr id="3" name="CuadroTexto 3"/>
        <xdr:cNvSpPr txBox="1">
          <a:spLocks noChangeArrowheads="1"/>
        </xdr:cNvSpPr>
      </xdr:nvSpPr>
      <xdr:spPr>
        <a:xfrm>
          <a:off x="6334125" y="17402175"/>
          <a:ext cx="2352675" cy="6000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L.C. JANELY ITZEL LOZADA GOMEZ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COMISARIO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75" activePane="bottomLeft" state="frozen"/>
      <selection pane="topLeft" activeCell="A1" sqref="A1"/>
      <selection pane="bottomLeft" activeCell="B90" sqref="B90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36" t="s">
        <v>44</v>
      </c>
      <c r="C2" s="37"/>
      <c r="D2" s="37"/>
      <c r="E2" s="38"/>
    </row>
    <row r="3" spans="2:5" ht="12.75">
      <c r="B3" s="39" t="s">
        <v>0</v>
      </c>
      <c r="C3" s="40"/>
      <c r="D3" s="40"/>
      <c r="E3" s="41"/>
    </row>
    <row r="4" spans="2:5" ht="12.75">
      <c r="B4" s="39" t="s">
        <v>45</v>
      </c>
      <c r="C4" s="40"/>
      <c r="D4" s="40"/>
      <c r="E4" s="41"/>
    </row>
    <row r="5" spans="2:5" ht="13.5" thickBot="1">
      <c r="B5" s="42" t="s">
        <v>1</v>
      </c>
      <c r="C5" s="43"/>
      <c r="D5" s="43"/>
      <c r="E5" s="44"/>
    </row>
    <row r="6" spans="2:5" ht="13.5" thickBot="1">
      <c r="B6" s="2"/>
      <c r="C6" s="2"/>
      <c r="D6" s="2"/>
      <c r="E6" s="2"/>
    </row>
    <row r="7" spans="2:5" ht="12.75">
      <c r="B7" s="45" t="s">
        <v>2</v>
      </c>
      <c r="C7" s="3" t="s">
        <v>3</v>
      </c>
      <c r="D7" s="47" t="s">
        <v>5</v>
      </c>
      <c r="E7" s="3" t="s">
        <v>6</v>
      </c>
    </row>
    <row r="8" spans="2:5" ht="13.5" thickBot="1">
      <c r="B8" s="46"/>
      <c r="C8" s="4" t="s">
        <v>4</v>
      </c>
      <c r="D8" s="48"/>
      <c r="E8" s="4" t="s">
        <v>7</v>
      </c>
    </row>
    <row r="9" spans="2:5" ht="12.75">
      <c r="B9" s="7" t="s">
        <v>8</v>
      </c>
      <c r="C9" s="8">
        <f>SUM(C10:C12)</f>
        <v>25869638</v>
      </c>
      <c r="D9" s="8">
        <f>SUM(D10:D12)</f>
        <v>27175157.43</v>
      </c>
      <c r="E9" s="8">
        <f>SUM(E10:E12)</f>
        <v>27175157.43</v>
      </c>
    </row>
    <row r="10" spans="2:5" ht="12.75">
      <c r="B10" s="9" t="s">
        <v>9</v>
      </c>
      <c r="C10" s="6">
        <v>4260158</v>
      </c>
      <c r="D10" s="6">
        <v>2862849.89</v>
      </c>
      <c r="E10" s="6">
        <v>2862849.89</v>
      </c>
    </row>
    <row r="11" spans="2:5" ht="12.75">
      <c r="B11" s="9" t="s">
        <v>10</v>
      </c>
      <c r="C11" s="6">
        <v>21609480</v>
      </c>
      <c r="D11" s="6">
        <v>24312307.54</v>
      </c>
      <c r="E11" s="6">
        <v>24312307.54</v>
      </c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25361762.31</v>
      </c>
      <c r="D14" s="8">
        <f>SUM(D15:D16)</f>
        <v>27253137.09</v>
      </c>
      <c r="E14" s="8">
        <f>SUM(E15:E16)</f>
        <v>27122062.09</v>
      </c>
    </row>
    <row r="15" spans="2:5" ht="12.75">
      <c r="B15" s="9" t="s">
        <v>12</v>
      </c>
      <c r="C15" s="6">
        <v>25361762.31</v>
      </c>
      <c r="D15" s="6">
        <v>27253137.09</v>
      </c>
      <c r="E15" s="6">
        <v>27122062.09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507875.69000000134</v>
      </c>
      <c r="D22" s="7">
        <f>D9-D14+D18</f>
        <v>-77979.66000000015</v>
      </c>
      <c r="E22" s="7">
        <f>E9-E14+E18</f>
        <v>53095.33999999985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507875.69000000134</v>
      </c>
      <c r="D24" s="7">
        <f>D22-D12</f>
        <v>-77979.66000000015</v>
      </c>
      <c r="E24" s="7">
        <f>E22-E12</f>
        <v>53095.33999999985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507875.69000000134</v>
      </c>
      <c r="D26" s="8">
        <f>D24-D18</f>
        <v>-77979.66000000015</v>
      </c>
      <c r="E26" s="8">
        <f>E24-E18</f>
        <v>53095.33999999985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35"/>
      <c r="C28" s="35"/>
      <c r="D28" s="35"/>
      <c r="E28" s="35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C26+C31</f>
        <v>507875.69000000134</v>
      </c>
      <c r="D35" s="8">
        <f>D26+D31</f>
        <v>-77979.66000000015</v>
      </c>
      <c r="E35" s="8">
        <f>E26+E31</f>
        <v>53095.33999999985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49" t="s">
        <v>20</v>
      </c>
      <c r="C38" s="53" t="s">
        <v>26</v>
      </c>
      <c r="D38" s="51" t="s">
        <v>5</v>
      </c>
      <c r="E38" s="19" t="s">
        <v>6</v>
      </c>
    </row>
    <row r="39" spans="2:5" ht="13.5" thickBot="1">
      <c r="B39" s="50"/>
      <c r="C39" s="54"/>
      <c r="D39" s="52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49" t="s">
        <v>20</v>
      </c>
      <c r="C51" s="19" t="s">
        <v>3</v>
      </c>
      <c r="D51" s="51" t="s">
        <v>5</v>
      </c>
      <c r="E51" s="19" t="s">
        <v>6</v>
      </c>
    </row>
    <row r="52" spans="2:5" ht="13.5" thickBot="1">
      <c r="B52" s="50"/>
      <c r="C52" s="20" t="s">
        <v>21</v>
      </c>
      <c r="D52" s="52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4260158</v>
      </c>
      <c r="D54" s="26">
        <f>D10</f>
        <v>2862849.89</v>
      </c>
      <c r="E54" s="26">
        <f>E10</f>
        <v>2862849.89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25361762.31</v>
      </c>
      <c r="D60" s="22">
        <f>D15</f>
        <v>27253137.09</v>
      </c>
      <c r="E60" s="22">
        <f>E15</f>
        <v>27122062.09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-21101604.31</v>
      </c>
      <c r="D64" s="23">
        <f>D54+D56-D60+D62</f>
        <v>-24390287.2</v>
      </c>
      <c r="E64" s="23">
        <f>E54+E56-E60+E62</f>
        <v>-24259212.2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-21101604.31</v>
      </c>
      <c r="D66" s="23">
        <f>D64-D56</f>
        <v>-24390287.2</v>
      </c>
      <c r="E66" s="23">
        <f>E64-E56</f>
        <v>-24259212.2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49" t="s">
        <v>20</v>
      </c>
      <c r="C69" s="53" t="s">
        <v>26</v>
      </c>
      <c r="D69" s="51" t="s">
        <v>5</v>
      </c>
      <c r="E69" s="19" t="s">
        <v>6</v>
      </c>
    </row>
    <row r="70" spans="2:5" ht="13.5" thickBot="1">
      <c r="B70" s="50"/>
      <c r="C70" s="54"/>
      <c r="D70" s="52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21609480</v>
      </c>
      <c r="D72" s="26">
        <f>D11</f>
        <v>24312307.54</v>
      </c>
      <c r="E72" s="26">
        <f>E11</f>
        <v>24312307.54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21609480</v>
      </c>
      <c r="D82" s="23">
        <f>D72+D74-D78+D80</f>
        <v>24312307.54</v>
      </c>
      <c r="E82" s="23">
        <f>E72+E74-E78+E80</f>
        <v>24312307.54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21609480</v>
      </c>
      <c r="D84" s="23">
        <f>D82-D74</f>
        <v>24312307.54</v>
      </c>
      <c r="E84" s="23">
        <f>E82-E74</f>
        <v>24312307.54</v>
      </c>
    </row>
    <row r="85" spans="2:5" ht="13.5" thickBot="1">
      <c r="B85" s="27"/>
      <c r="C85" s="28"/>
      <c r="D85" s="27"/>
      <c r="E85" s="27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2"/>
  <rowBreaks count="1" manualBreakCount="1">
    <brk id="67" max="255" man="1"/>
  </rowBreaks>
  <colBreaks count="1" manualBreakCount="1">
    <brk id="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DIF-FINAN</cp:lastModifiedBy>
  <cp:lastPrinted>2024-02-26T21:31:12Z</cp:lastPrinted>
  <dcterms:created xsi:type="dcterms:W3CDTF">2016-10-11T20:00:09Z</dcterms:created>
  <dcterms:modified xsi:type="dcterms:W3CDTF">2024-02-29T18:53:22Z</dcterms:modified>
  <cp:category/>
  <cp:version/>
  <cp:contentType/>
  <cp:contentStatus/>
</cp:coreProperties>
</file>