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<sst xmlns="http://schemas.openxmlformats.org/spreadsheetml/2006/main" count="127" uniqueCount="124">
  <si>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</si>
  <si>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</si>
  <si>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</si>
  <si>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</si>
  <si>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</si>
  <si>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</si>
  <si>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</si>
  <si>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</si>
  <si>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</si>
  <si>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</si>
  <si>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</si>
  <si>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</si>
  <si>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</si>
  <si>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</si>
  <si>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</si>
  <si>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</si>
  <si>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</si>
  <si>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</si>
  <si>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</si>
  <si>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</si>
  <si>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</si>
  <si>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</si>
  <si>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</si>
  <si>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</si>
  <si>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</si>
  <si>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</si>
  <si>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</si>
  <si>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</si>
  <si>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</si>
  <si>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</si>
  <si>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</si>
  <si>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</si>
  <si>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</si>
  <si>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</si>
  <si>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</si>
  <si>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</si>
  <si>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</si>
  <si>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</si>
  <si>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</si>
  <si>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</si>
  <si>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</si>
  <si>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</si>
  <si>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</si>
  <si>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</si>
  <si>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</si>
  <si>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</si>
  <si>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</si>
  <si>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</si>
  <si>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</si>
  <si>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</si>
  <si>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</si>
  <si>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</si>
  <si>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</si>
  <si>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</si>
  <si>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</si>
  <si>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</si>
  <si>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</si>
  <si>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</si>
  <si>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</si>
  <si>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</si>
  <si>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</si>
  <si>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</si>
  <si>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</si>
  <si>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</si>
  <si>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</si>
  <si>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</si>
  <si>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</si>
  <si>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</si>
  <si>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</si>
  <si>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</si>
  <si>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</si>
  <si>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</si>
  <si>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</si>
  <si>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</si>
  <si>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</si>
  <si>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</si>
  <si>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</si>
  <si>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</si>
  <si>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</si>
  <si>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</si>
  <si>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</si>
  <si>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</si>
  <si>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</si>
  <si>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</si>
  <si>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</si>
  <si>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</si>
  <si>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</si>
  <si>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</si>
  <si>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</si>
  <si>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</si>
  <si>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</si>
  <si>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</si>
  <si>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</si>
  <si>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</si>
  <si>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</si>
  <si>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</si>
  <si>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</si>
  <si>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</si>
  <si>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</si>
  <si>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</si>
  <si>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</si>
  <si>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</si>
  <si>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</si>
  <si>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</si>
  <si>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</si>
  <si>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</si>
  <si>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</si>
  <si>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</si>
  <si>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</si>
  <si>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</si>
  <si>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</si>
  <si>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</si>
  <si>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</si>
  <si>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</si>
  <si>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</si>
  <si>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</si>
  <si>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</si>
  <si>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</si>
  <si>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</si>
  <si>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</si>
  <si>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Municipal para el Desarrollo Integral de la Familia de Mineral de la Reforma, Hidalgo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</si>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</sst>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88</xdr:row>
      <xdr:rowOff>180975</xdr:rowOff>
    </xdr:from>
    <xdr:to>
      <xdr:col>1</xdr:col>
      <xdr:colOff>3248025</xdr:colOff>
      <xdr:row>92</xdr:row>
      <xdr:rowOff>9525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114300" y="16421100"/>
          <a:ext cx="32194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L.EN E. JAFET MEJÍA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JIMÉNEZ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476250</xdr:colOff>
      <xdr:row>89</xdr:row>
      <xdr:rowOff>0</xdr:rowOff>
    </xdr:from>
    <xdr:to>
      <xdr:col>4</xdr:col>
      <xdr:colOff>1590675</xdr:colOff>
      <xdr:row>92</xdr:row>
      <xdr:rowOff>9525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4324350" y="16430625"/>
          <a:ext cx="30956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GENARO CHAVEZ RODRIGUEZ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ADMINISTRACION Y FINANZAS</a:t>
          </a:r>
        </a:p>
      </xdr:txBody>
    </xdr:sp>
    <xdr:clientData/>
  </xdr:twoCellAnchor>
  <xdr:twoCellAnchor>
    <xdr:from>
      <xdr:col>4</xdr:col>
      <xdr:colOff>2476500</xdr:colOff>
      <xdr:row>88</xdr:row>
      <xdr:rowOff>152400</xdr:rowOff>
    </xdr:from>
    <xdr:to>
      <xdr:col>6</xdr:col>
      <xdr:colOff>733425</xdr:colOff>
      <xdr:row>92</xdr:row>
      <xdr:rowOff>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8305800" y="16392525"/>
          <a:ext cx="30384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JANELY ITZEL LOZADA GOMEZ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3" activePane="bottomLeft" state="frozen"/>
      <selection pane="topLeft" activeCell="A1" sqref="A1"/>
      <selection pane="bottomLeft" activeCell="D88" sqref="D8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658436.21</v>
      </c>
      <c r="D9" s="9">
        <f>SUM(D10:D16)</f>
        <v>563361.87</v>
      </c>
      <c r="E9" s="11" t="s">
        <v>8</v>
      </c>
      <c r="F9" s="9">
        <f>SUM(F10:F18)</f>
        <v>653927.3400000001</v>
      </c>
      <c r="G9" s="9">
        <f>SUM(G10:G18)</f>
        <v>481943.33999999997</v>
      </c>
    </row>
    <row r="10" spans="2:7" ht="12.75">
      <c r="B10" s="12" t="s">
        <v>9</v>
      </c>
      <c r="C10" s="9">
        <v>4962.95</v>
      </c>
      <c r="D10" s="9">
        <v>4962.95</v>
      </c>
      <c r="E10" s="13" t="s">
        <v>10</v>
      </c>
      <c r="F10" s="9">
        <v>3500</v>
      </c>
      <c r="G10" s="9">
        <v>3500</v>
      </c>
    </row>
    <row r="11" spans="2:7" ht="12.75">
      <c r="B11" s="12" t="s">
        <v>11</v>
      </c>
      <c r="C11" s="9">
        <v>653473.26</v>
      </c>
      <c r="D11" s="9">
        <v>558398.92</v>
      </c>
      <c r="E11" s="13" t="s">
        <v>12</v>
      </c>
      <c r="F11" s="9">
        <v>17466.81</v>
      </c>
      <c r="G11" s="9">
        <v>17466.81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0.06</v>
      </c>
      <c r="G14" s="9">
        <v>0.06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618553.66</v>
      </c>
      <c r="G16" s="9">
        <v>446569.66</v>
      </c>
    </row>
    <row r="17" spans="2:7" ht="12.75">
      <c r="B17" s="10" t="s">
        <v>23</v>
      </c>
      <c r="C17" s="9">
        <f>SUM(C18:C24)</f>
        <v>160666</v>
      </c>
      <c r="D17" s="9">
        <f>SUM(D18:D24)</f>
        <v>161736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14406.81</v>
      </c>
      <c r="G18" s="9">
        <v>14406.81</v>
      </c>
    </row>
    <row r="19" spans="2:7" ht="12.75">
      <c r="B19" s="12" t="s">
        <v>27</v>
      </c>
      <c r="C19" s="9">
        <v>115717.38</v>
      </c>
      <c r="D19" s="9">
        <v>115717.38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34872.4</v>
      </c>
      <c r="D20" s="9">
        <v>35942.4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10076.22</v>
      </c>
      <c r="D24" s="9">
        <v>10076.22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66651.75</v>
      </c>
      <c r="D25" s="9">
        <f>SUM(D26:D30)</f>
        <v>66651.75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29161.75</v>
      </c>
      <c r="D26" s="9">
        <v>29161.75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37490</v>
      </c>
      <c r="D29" s="9">
        <v>37490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885753.96</v>
      </c>
      <c r="D47" s="9">
        <f>D9+D17+D25+D31+D37+D38+D41</f>
        <v>791749.62</v>
      </c>
      <c r="E47" s="8" t="s">
        <v>82</v>
      </c>
      <c r="F47" s="9">
        <f>F9+F19+F23+F26+F27+F31+F38+F42</f>
        <v>653927.3400000001</v>
      </c>
      <c r="G47" s="9">
        <f>G9+G19+G23+G26+G27+G31+G38+G42</f>
        <v>481943.33999999997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771304.28</v>
      </c>
      <c r="D52" s="9">
        <v>771304.28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2003801.82</v>
      </c>
      <c r="D53" s="9">
        <v>1876423.71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72121.84</v>
      </c>
      <c r="D54" s="9">
        <v>72121.84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-273745.32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653927.3400000001</v>
      </c>
      <c r="G59" s="9">
        <f>G47+G57</f>
        <v>481943.33999999997</v>
      </c>
    </row>
    <row r="60" spans="2:7" ht="25.5">
      <c r="B60" s="6" t="s">
        <v>102</v>
      </c>
      <c r="C60" s="9">
        <f>SUM(C50:C58)</f>
        <v>2573482.62</v>
      </c>
      <c r="D60" s="9">
        <f>SUM(D50:D58)</f>
        <v>2719849.83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3459236.58</v>
      </c>
      <c r="D62" s="9">
        <f>D47+D60</f>
        <v>3511599.45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2805309.24</v>
      </c>
      <c r="G68" s="9">
        <f>SUM(G69:G73)</f>
        <v>3029656.11</v>
      </c>
    </row>
    <row r="69" spans="2:7" ht="12.75">
      <c r="B69" s="10"/>
      <c r="C69" s="9"/>
      <c r="D69" s="9"/>
      <c r="E69" s="11" t="s">
        <v>110</v>
      </c>
      <c r="F69" s="9">
        <v>-97364.76</v>
      </c>
      <c r="G69" s="9">
        <v>284964.75</v>
      </c>
    </row>
    <row r="70" spans="2:7" ht="12.75">
      <c r="B70" s="10"/>
      <c r="C70" s="9"/>
      <c r="D70" s="9"/>
      <c r="E70" s="11" t="s">
        <v>111</v>
      </c>
      <c r="F70" s="9">
        <v>3029656.11</v>
      </c>
      <c r="G70" s="9">
        <v>2744691.36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-126982.11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2805309.24</v>
      </c>
      <c r="G79" s="9">
        <f>G63+G68+G75</f>
        <v>3029656.11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3459236.58</v>
      </c>
      <c r="G81" s="9">
        <f>G59+G79</f>
        <v>3511599.4499999997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DIF-FINAN</cp:lastModifiedBy>
  <cp:lastPrinted>2024-02-26T21:07:21Z</cp:lastPrinted>
  <dcterms:created xsi:type="dcterms:W3CDTF">2016-10-11T18:36:49Z</dcterms:created>
  <dcterms:modified xsi:type="dcterms:W3CDTF">2024-02-29T18:56:27Z</dcterms:modified>
  <cp:category/>
  <cp:version/>
  <cp:contentType/>
  <cp:contentStatus/>
</cp:coreProperties>
</file>