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INFORMACION_4o_TRIMESTRE_2025\1.8 INFORMACION ADICIONAL\"/>
    </mc:Choice>
  </mc:AlternateContent>
  <xr:revisionPtr revIDLastSave="0" documentId="8_{BBAB0D44-5904-480D-921C-4F995AFD111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EDGF_REF_04_2025" sheetId="2" r:id="rId1"/>
  </sheets>
  <calcPr calcId="191029"/>
</workbook>
</file>

<file path=xl/calcChain.xml><?xml version="1.0" encoding="utf-8"?>
<calcChain xmlns="http://schemas.openxmlformats.org/spreadsheetml/2006/main">
  <c r="E109" i="2" l="1"/>
  <c r="D109" i="2"/>
  <c r="C109" i="2"/>
  <c r="C51" i="2"/>
  <c r="D51" i="2"/>
  <c r="E20" i="2" l="1"/>
  <c r="D20" i="2"/>
  <c r="C20" i="2"/>
  <c r="C27" i="2"/>
  <c r="D27" i="2" l="1"/>
</calcChain>
</file>

<file path=xl/sharedStrings.xml><?xml version="1.0" encoding="utf-8"?>
<sst xmlns="http://schemas.openxmlformats.org/spreadsheetml/2006/main" count="208" uniqueCount="107">
  <si>
    <t>MUNICIPIO DE MINERAL DE LA REFORMA</t>
  </si>
  <si>
    <t>Formato del Ejercicio y Destino de Gasto Federalizado y Reintegros</t>
  </si>
  <si>
    <t>Programa o Fondo</t>
  </si>
  <si>
    <t>Destino de los Recursos</t>
  </si>
  <si>
    <t xml:space="preserve">Ejercido </t>
  </si>
  <si>
    <t>Reintegro</t>
  </si>
  <si>
    <t>Devengado</t>
  </si>
  <si>
    <t>Pagado</t>
  </si>
  <si>
    <t>Fondo de Aportaciones para la Infraestructura Social Municipal 2024</t>
  </si>
  <si>
    <t>Fondo de Aportaciones para la Infraestructura Social Municipal 2025</t>
  </si>
  <si>
    <t>Fondo de Aportaciones para el Fortalecimiento Municipal 2024</t>
  </si>
  <si>
    <t>Fondo de Aportaciones para el Fortalecimiento Municipal 2025</t>
  </si>
  <si>
    <t>Programa de regularización de vehículos usados de procedencia extranjera (REVUPE) 2024</t>
  </si>
  <si>
    <t>Obra pública en bienes de dominio público</t>
  </si>
  <si>
    <t>2024/FAISM051005 Suministro y colocación de señalética en la Colonia Sahop Chacón, Mineral de la Reforma</t>
  </si>
  <si>
    <t>2024/FAISM051006 Suministro y colocación de señalética en la Colonia Unidad Minera 11 de Julio, Mineral de la Reforma</t>
  </si>
  <si>
    <t>2024/FAISM051009 Suministro y colocación de señalética en la Localidad el Saucillo, Mineral de la Reforma</t>
  </si>
  <si>
    <t>2024/FAISM051010 Construcción de Alcantarillado Pluvial en Circuito la Providencia y Avenida Santa Cecilia, Fraccionamiento la Providencia Siglo XXI</t>
  </si>
  <si>
    <t>2024/FAISM051003 Suministro y Colocación de Señalética en el Fraccionamiento Rinconada de los Ángeles</t>
  </si>
  <si>
    <t>2024/FAISM051004 Suministro y Colocación de Señalética en el Fraccionamiento La Providencia Siglo XXI</t>
  </si>
  <si>
    <t>2024/FAISM051007 Suministro y Colocación de Señalética en la Colonia Pachuquilla</t>
  </si>
  <si>
    <t xml:space="preserve"> 2024/FAISM051008 Suministro y Colocación de Señalética la Localidad San Guillermo la Reforma</t>
  </si>
  <si>
    <t>2024/FAISM051002 Construcción de Pavimento de Concreto Hidráulico en Calles Hermosillo, Puebla y Veracruz, Localidad Azoyatla de Ocampo</t>
  </si>
  <si>
    <t>2024/FAISM051001 Construcción de Línea de Drenaje Sanitario, Línea de Agua Potable y Pavimento de Concreto Hidráulico en Calle Xilocuatitla, Localidad Azoyatla de Ocampo</t>
  </si>
  <si>
    <t>Sueldos a Personal de Seguridad Pública</t>
  </si>
  <si>
    <t>Gastos médicos</t>
  </si>
  <si>
    <t>Subsidio ISR</t>
  </si>
  <si>
    <t>Estímulos a Personal</t>
  </si>
  <si>
    <t>Muebles de oficina, estantería y equipo de administración</t>
  </si>
  <si>
    <t>Alimentación de Animales</t>
  </si>
  <si>
    <t>Material Eléctrico para Rehabilitación y Mantenimiento de Edificios Públicos</t>
  </si>
  <si>
    <t>Medicamentos y Productos Farmacéuticos de Aplicación Humana</t>
  </si>
  <si>
    <t>Medicamentos y Productos Farmacéuticos de Aplicación Veterinaria</t>
  </si>
  <si>
    <t>Materiales, Accesorios y Suministros Médicos de Uso Humano</t>
  </si>
  <si>
    <t>Materiales, Accesorios y Suministros médicos de uso veterinario</t>
  </si>
  <si>
    <t>Combustibles y Lubricantes para Vehículos y Equipos Terrestres</t>
  </si>
  <si>
    <t>Materiales de seguridad pública</t>
  </si>
  <si>
    <t>Refacciones y accesorios menores de equipo de cómputo y tecnologías de la información</t>
  </si>
  <si>
    <t>Servicio de Energía Eléctrica</t>
  </si>
  <si>
    <t>Arrendamiento de equipo de transporte</t>
  </si>
  <si>
    <t>Servicios de apoyo administrativo, fotocopiado e impresión</t>
  </si>
  <si>
    <t>Conservación y Mantenimiento de Calles y Vías Públicas</t>
  </si>
  <si>
    <t>Mantenimiento de Vehiculos</t>
  </si>
  <si>
    <t>Servicio de Manejo de Desechos</t>
  </si>
  <si>
    <t>Actos de orden Social y Cultural</t>
  </si>
  <si>
    <t>Vehículos y equipo de transporte</t>
  </si>
  <si>
    <t>Cemento y productos de concreto</t>
  </si>
  <si>
    <t>Arrendamiento de activos intangibles</t>
  </si>
  <si>
    <t>Equipos y aparatos audiovisuales</t>
  </si>
  <si>
    <t>Instrumental medico y de laboratorio</t>
  </si>
  <si>
    <t>Maquinaria y equipo industrial</t>
  </si>
  <si>
    <t>Software</t>
  </si>
  <si>
    <t>Instalaciones y equipamiento en construcciones</t>
  </si>
  <si>
    <t>2024/RVUPE-00843 Bacheo con Concreto Asfaltico en Avenida Hidalgo del Km 0+000 Al Km 1+011.52, Entre Carretera Pachuca -Tulancingo y Calle Emiliano Zapata, en la Localidad de Pachuquilla, Mineral de la Reforma</t>
  </si>
  <si>
    <t>2025/FAISM051004 Construcción de Alcantarillado Pluvial en Calle Frambuesa, Calle Olivo y Calle Lima, Fraccionamiento Campestre Villas del Álamo</t>
  </si>
  <si>
    <t>2025/FAISM051001 Construcción de Pavimento de Concreto Hidráulico, Construcción de Alcantarillado Pluvial y Sustitución de Línea de Drenaje Sanitario en Avenida San Judas Tadeo, Entre Calle Santa María Concepción y Calle Santa Paola, Fraccionamiento Carboneras</t>
  </si>
  <si>
    <t>2025/FAISM051002 Construcción de Pavimento de Concreto Hidráulico, Sustitución de Líneas de Drenaje Sanitario y Agua Potable en Calle Caolín, Localidad Santa María la Calera</t>
  </si>
  <si>
    <t>2025/FAISM051003 Construcción de Pavimento de Concreto Hidráulico y Sustitución de Línea de Drenaje Sanitario en Calle Camino a San Marcos, Colonia Santa Rita</t>
  </si>
  <si>
    <t>Sueldos base al personal permanente</t>
  </si>
  <si>
    <t>Primas de vacaciones, dominical y gratificacion de fin de ano</t>
  </si>
  <si>
    <t>Aportaciones para seguros</t>
  </si>
  <si>
    <t>Otras prestaciones sociales y economicas</t>
  </si>
  <si>
    <t>Estimulos</t>
  </si>
  <si>
    <t>Materiales, utiles y equipos menores de oficina</t>
  </si>
  <si>
    <t>Materiales y utiles de impresion y reproduccion</t>
  </si>
  <si>
    <t>Materiales, utiles y equipos menores de tecnologias de la informacion y comunicaciones</t>
  </si>
  <si>
    <t>Material impreso e informacion digital</t>
  </si>
  <si>
    <t>Material de limpieza</t>
  </si>
  <si>
    <t>Materiales y utiles de ensenanza</t>
  </si>
  <si>
    <t>Materiales para el registro e identificacion de bienes y personas</t>
  </si>
  <si>
    <t>Productos alimenticios para personas</t>
  </si>
  <si>
    <t>Productos alimenticios para animales</t>
  </si>
  <si>
    <t>Utensilios para el servicio de alimentacion</t>
  </si>
  <si>
    <t>Productos minerales no metalicos</t>
  </si>
  <si>
    <t>Material electrico y electronico</t>
  </si>
  <si>
    <t>Otros materiales y articulos de construccion y reparacion</t>
  </si>
  <si>
    <t>Medicinas y productos farmaceuticos</t>
  </si>
  <si>
    <t>Materiales, accesorios y suministros medicos</t>
  </si>
  <si>
    <t>Combustibles, lubricantes y aditivos</t>
  </si>
  <si>
    <t>Vestuario y uniformes</t>
  </si>
  <si>
    <t>Prendas de seguridad y proteccion personal</t>
  </si>
  <si>
    <t>Blancos y otros productos textiles, excepto prendas de vestir</t>
  </si>
  <si>
    <t>Materiales de seguridad publica</t>
  </si>
  <si>
    <t>Prendas de proteccion para seguridad publica y nacional</t>
  </si>
  <si>
    <t>Herramientas menores</t>
  </si>
  <si>
    <t>Refacciones y accesorios menores de equipo de computo y tecnologias de la informacion</t>
  </si>
  <si>
    <t>Refacciones y accesorios menores de equipo de transporte</t>
  </si>
  <si>
    <t>Energia electrica</t>
  </si>
  <si>
    <t>Servicios de capacitacion</t>
  </si>
  <si>
    <t>Servicios de apoyo administrativo, traduccion, fotocopiado e impresion</t>
  </si>
  <si>
    <t>Servicios profesionales, cientificos y tecnicos integrales</t>
  </si>
  <si>
    <t>Seguro de bienes patrimoniales</t>
  </si>
  <si>
    <t>Conservacion y mantenimiento menor de inmuebles</t>
  </si>
  <si>
    <t>Reparacion y mantenimiento de equipo de transporte</t>
  </si>
  <si>
    <t>Reparacion y mantenimiento de equipo de defensa y seguridad</t>
  </si>
  <si>
    <t>Gastos de orden social y cultural</t>
  </si>
  <si>
    <t>Muebles, excepto de oficina y estanteria</t>
  </si>
  <si>
    <t>Equipo de computo y de tecnologias de la informacion</t>
  </si>
  <si>
    <t>Otros mobiliarios y equipos de administracion</t>
  </si>
  <si>
    <t>Camaras fotograficas y de video</t>
  </si>
  <si>
    <t>Equipo medico y de laboratorio</t>
  </si>
  <si>
    <t>Vehiculos y equipo terrestre</t>
  </si>
  <si>
    <t>Herramientas y maquinas-herramienta</t>
  </si>
  <si>
    <t>Otros equipos</t>
  </si>
  <si>
    <t>Del  01/01/2025 Al 31/12/2025</t>
  </si>
  <si>
    <t>Bajo protesta de decir verdad declaramos que las cifras contenidas en este estado financiero son veraces y contienen toda la información referente a la
situación y/o los resultados del Municipio de Mineral de la Reforma, afirmando ser legalmente responsables de la autenticidad y veracidad de las mismas, y
asimismo asumimos la responsabilidad derivada de cualquier declaración en falso sobre las mismas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</si>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</sst>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 x14ac:knownFonts="1">
    <font>
      <sz val="10"/>
      <color rgb="FF000000"/>
      <name val="ARIAL"/>
      <charset val="1"/>
    </font>
    <font>
      <b/>
      <sz val="14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sz val="8"/>
      <color rgb="FF000000"/>
      <name val="ARIAL"/>
      <family val="16"/>
      <charset val="1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164" fontId="5" fillId="0" borderId="1" xfId="0" applyNumberFormat="1" applyFont="1" applyBorder="1" applyAlignment="1">
      <alignment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164" fontId="4" fillId="0" borderId="0" xfId="0" applyNumberFormat="1" applyFont="1" applyBorder="1" applyAlignment="1">
      <alignment vertical="center" wrapText="1"/>
    </xf>
    <xf numFmtId="164" fontId="4" fillId="0" borderId="0" xfId="0" applyNumberFormat="1" applyFont="1" applyBorder="1" applyAlignment="1">
      <alignment horizontal="right" vertical="center" wrapText="1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164" fontId="5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 wrapText="1"/>
    </xf>
    <xf numFmtId="164" fontId="4" fillId="0" borderId="1" xfId="0" applyNumberFormat="1" applyFont="1" applyFill="1" applyBorder="1" applyAlignment="1">
      <alignment horizontal="right" vertical="center"/>
    </xf>
    <xf numFmtId="164" fontId="6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left" vertical="top"/>
    </xf>
    <xf numFmtId="164" fontId="7" fillId="0" borderId="1" xfId="0" applyNumberFormat="1" applyFont="1" applyFill="1" applyBorder="1" applyAlignment="1">
      <alignment horizontal="right" vertical="top"/>
    </xf>
    <xf numFmtId="0" fontId="8" fillId="0" borderId="1" xfId="0" applyFont="1" applyFill="1" applyBorder="1" applyAlignment="1">
      <alignment horizontal="left" vertical="top"/>
    </xf>
    <xf numFmtId="164" fontId="8" fillId="0" borderId="1" xfId="0" applyNumberFormat="1" applyFont="1" applyFill="1" applyBorder="1" applyAlignment="1">
      <alignment horizontal="right" vertical="top"/>
    </xf>
    <xf numFmtId="164" fontId="5" fillId="0" borderId="1" xfId="0" applyNumberFormat="1" applyFont="1" applyFill="1" applyBorder="1" applyAlignment="1">
      <alignment vertical="center" wrapText="1"/>
    </xf>
    <xf numFmtId="164" fontId="5" fillId="0" borderId="1" xfId="0" applyNumberFormat="1" applyFont="1" applyFill="1" applyBorder="1" applyAlignment="1">
      <alignment horizontal="right" vertical="center" wrapText="1"/>
    </xf>
    <xf numFmtId="164" fontId="4" fillId="0" borderId="1" xfId="0" applyNumberFormat="1" applyFont="1" applyFill="1" applyBorder="1" applyAlignment="1">
      <alignment vertical="center" wrapText="1"/>
    </xf>
    <xf numFmtId="164" fontId="4" fillId="0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justify" vertical="justify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E112"/>
  <sheetViews>
    <sheetView showGridLines="0" tabSelected="1" zoomScaleNormal="100" zoomScaleSheetLayoutView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21" sqref="B21"/>
    </sheetView>
  </sheetViews>
  <sheetFormatPr baseColWidth="10" defaultColWidth="6.85546875" defaultRowHeight="12.75" x14ac:dyDescent="0.2"/>
  <cols>
    <col min="1" max="1" width="45" style="1" customWidth="1"/>
    <col min="2" max="2" width="49.28515625" style="1" customWidth="1"/>
    <col min="3" max="3" width="13.5703125" style="2" customWidth="1"/>
    <col min="4" max="4" width="13.85546875" style="2" customWidth="1"/>
    <col min="5" max="5" width="10.7109375" style="2" customWidth="1"/>
    <col min="6" max="16384" width="6.85546875" style="1"/>
  </cols>
  <sheetData>
    <row r="1" spans="1:5" ht="18" x14ac:dyDescent="0.2">
      <c r="A1" s="25" t="s">
        <v>0</v>
      </c>
      <c r="B1" s="25"/>
      <c r="C1" s="25"/>
      <c r="D1" s="25"/>
      <c r="E1" s="25"/>
    </row>
    <row r="2" spans="1:5" ht="15.75" x14ac:dyDescent="0.2">
      <c r="A2" s="26" t="s">
        <v>1</v>
      </c>
      <c r="B2" s="26"/>
      <c r="C2" s="26"/>
      <c r="D2" s="26"/>
      <c r="E2" s="26"/>
    </row>
    <row r="3" spans="1:5" x14ac:dyDescent="0.2">
      <c r="A3" s="27" t="s">
        <v>104</v>
      </c>
      <c r="B3" s="27"/>
      <c r="C3" s="27"/>
      <c r="D3" s="27"/>
      <c r="E3" s="27"/>
    </row>
    <row r="5" spans="1:5" x14ac:dyDescent="0.2">
      <c r="A5" s="28" t="s">
        <v>2</v>
      </c>
      <c r="B5" s="28" t="s">
        <v>3</v>
      </c>
      <c r="C5" s="29" t="s">
        <v>4</v>
      </c>
      <c r="D5" s="29"/>
      <c r="E5" s="29" t="s">
        <v>5</v>
      </c>
    </row>
    <row r="6" spans="1:5" ht="16.149999999999999" customHeight="1" x14ac:dyDescent="0.2">
      <c r="A6" s="28"/>
      <c r="B6" s="28"/>
      <c r="C6" s="4" t="s">
        <v>6</v>
      </c>
      <c r="D6" s="4" t="s">
        <v>7</v>
      </c>
      <c r="E6" s="29"/>
    </row>
    <row r="7" spans="1:5" s="9" customFormat="1" ht="22.5" customHeight="1" x14ac:dyDescent="0.2">
      <c r="A7" s="30" t="s">
        <v>8</v>
      </c>
      <c r="B7" s="30"/>
      <c r="C7" s="30"/>
      <c r="D7" s="30"/>
      <c r="E7" s="30"/>
    </row>
    <row r="8" spans="1:5" s="9" customFormat="1" ht="22.5" x14ac:dyDescent="0.2">
      <c r="A8" s="10" t="s">
        <v>8</v>
      </c>
      <c r="B8" s="10" t="s">
        <v>8</v>
      </c>
      <c r="C8" s="11">
        <v>21678270.489999998</v>
      </c>
      <c r="D8" s="11">
        <v>21678270.489999998</v>
      </c>
      <c r="E8" s="11">
        <v>226675.42</v>
      </c>
    </row>
    <row r="9" spans="1:5" s="9" customFormat="1" ht="22.5" x14ac:dyDescent="0.2">
      <c r="A9" s="10" t="s">
        <v>8</v>
      </c>
      <c r="B9" s="12" t="s">
        <v>14</v>
      </c>
      <c r="C9" s="13">
        <v>245267.79</v>
      </c>
      <c r="D9" s="13">
        <v>245267.79</v>
      </c>
      <c r="E9" s="13">
        <v>0</v>
      </c>
    </row>
    <row r="10" spans="1:5" s="9" customFormat="1" ht="22.5" x14ac:dyDescent="0.2">
      <c r="A10" s="10" t="s">
        <v>8</v>
      </c>
      <c r="B10" s="12" t="s">
        <v>15</v>
      </c>
      <c r="C10" s="13">
        <v>347286.23</v>
      </c>
      <c r="D10" s="13">
        <v>347286.23</v>
      </c>
      <c r="E10" s="13">
        <v>0</v>
      </c>
    </row>
    <row r="11" spans="1:5" s="9" customFormat="1" ht="22.5" x14ac:dyDescent="0.2">
      <c r="A11" s="10" t="s">
        <v>8</v>
      </c>
      <c r="B11" s="12" t="s">
        <v>16</v>
      </c>
      <c r="C11" s="13">
        <v>512351.64</v>
      </c>
      <c r="D11" s="13">
        <v>512351.64</v>
      </c>
      <c r="E11" s="13">
        <v>0</v>
      </c>
    </row>
    <row r="12" spans="1:5" s="9" customFormat="1" ht="33.75" x14ac:dyDescent="0.2">
      <c r="A12" s="10" t="s">
        <v>8</v>
      </c>
      <c r="B12" s="12" t="s">
        <v>17</v>
      </c>
      <c r="C12" s="13">
        <v>8344759.0199999996</v>
      </c>
      <c r="D12" s="13">
        <v>8344759.0199999996</v>
      </c>
      <c r="E12" s="13">
        <v>0</v>
      </c>
    </row>
    <row r="13" spans="1:5" s="9" customFormat="1" ht="22.5" x14ac:dyDescent="0.2">
      <c r="A13" s="10" t="s">
        <v>8</v>
      </c>
      <c r="B13" s="12" t="s">
        <v>18</v>
      </c>
      <c r="C13" s="13">
        <v>688145.99</v>
      </c>
      <c r="D13" s="13">
        <v>688145.99</v>
      </c>
      <c r="E13" s="13">
        <v>0</v>
      </c>
    </row>
    <row r="14" spans="1:5" s="9" customFormat="1" ht="22.5" x14ac:dyDescent="0.2">
      <c r="A14" s="10" t="s">
        <v>8</v>
      </c>
      <c r="B14" s="12" t="s">
        <v>19</v>
      </c>
      <c r="C14" s="13">
        <v>1581998.85</v>
      </c>
      <c r="D14" s="13">
        <v>1581998.85</v>
      </c>
      <c r="E14" s="13">
        <v>0</v>
      </c>
    </row>
    <row r="15" spans="1:5" s="9" customFormat="1" ht="22.5" x14ac:dyDescent="0.2">
      <c r="A15" s="10" t="s">
        <v>8</v>
      </c>
      <c r="B15" s="12" t="s">
        <v>20</v>
      </c>
      <c r="C15" s="13">
        <v>142887.42000000001</v>
      </c>
      <c r="D15" s="13">
        <v>142887.42000000001</v>
      </c>
      <c r="E15" s="13">
        <v>0</v>
      </c>
    </row>
    <row r="16" spans="1:5" s="9" customFormat="1" ht="22.5" x14ac:dyDescent="0.2">
      <c r="A16" s="10" t="s">
        <v>8</v>
      </c>
      <c r="B16" s="12" t="s">
        <v>21</v>
      </c>
      <c r="C16" s="13">
        <v>291335.5</v>
      </c>
      <c r="D16" s="13">
        <v>291335.5</v>
      </c>
      <c r="E16" s="13">
        <v>0</v>
      </c>
    </row>
    <row r="17" spans="1:5" s="9" customFormat="1" ht="33.75" x14ac:dyDescent="0.2">
      <c r="A17" s="10" t="s">
        <v>8</v>
      </c>
      <c r="B17" s="12" t="s">
        <v>22</v>
      </c>
      <c r="C17" s="13">
        <v>6427283.0999999996</v>
      </c>
      <c r="D17" s="13">
        <v>6427283.0999999996</v>
      </c>
      <c r="E17" s="13">
        <v>0</v>
      </c>
    </row>
    <row r="18" spans="1:5" s="9" customFormat="1" ht="33.75" x14ac:dyDescent="0.2">
      <c r="A18" s="10" t="s">
        <v>8</v>
      </c>
      <c r="B18" s="12" t="s">
        <v>23</v>
      </c>
      <c r="C18" s="13">
        <v>3096954.95</v>
      </c>
      <c r="D18" s="13">
        <v>3096954.95</v>
      </c>
      <c r="E18" s="13">
        <v>0</v>
      </c>
    </row>
    <row r="19" spans="1:5" s="9" customFormat="1" ht="22.5" customHeight="1" x14ac:dyDescent="0.2">
      <c r="A19" s="30" t="s">
        <v>9</v>
      </c>
      <c r="B19" s="30"/>
      <c r="C19" s="30"/>
      <c r="D19" s="30"/>
      <c r="E19" s="30"/>
    </row>
    <row r="20" spans="1:5" s="9" customFormat="1" ht="22.5" x14ac:dyDescent="0.2">
      <c r="A20" s="10" t="s">
        <v>9</v>
      </c>
      <c r="B20" s="10" t="s">
        <v>9</v>
      </c>
      <c r="C20" s="11">
        <f>SUM(C21:C25)</f>
        <v>0</v>
      </c>
      <c r="D20" s="11">
        <f>SUM(D21:D25)</f>
        <v>0</v>
      </c>
      <c r="E20" s="11">
        <f>SUM(E21:E25)</f>
        <v>0</v>
      </c>
    </row>
    <row r="21" spans="1:5" s="9" customFormat="1" ht="22.5" x14ac:dyDescent="0.2">
      <c r="A21" s="10" t="s">
        <v>9</v>
      </c>
      <c r="B21" s="12" t="s">
        <v>13</v>
      </c>
      <c r="C21" s="14">
        <v>0</v>
      </c>
      <c r="D21" s="14">
        <v>0</v>
      </c>
      <c r="E21" s="14">
        <v>0</v>
      </c>
    </row>
    <row r="22" spans="1:5" s="9" customFormat="1" ht="33.75" x14ac:dyDescent="0.2">
      <c r="A22" s="10" t="s">
        <v>9</v>
      </c>
      <c r="B22" s="12" t="s">
        <v>54</v>
      </c>
      <c r="C22" s="14">
        <v>0</v>
      </c>
      <c r="D22" s="14">
        <v>0</v>
      </c>
      <c r="E22" s="14">
        <v>0</v>
      </c>
    </row>
    <row r="23" spans="1:5" s="9" customFormat="1" ht="56.25" x14ac:dyDescent="0.2">
      <c r="A23" s="10" t="s">
        <v>9</v>
      </c>
      <c r="B23" s="12" t="s">
        <v>55</v>
      </c>
      <c r="C23" s="14">
        <v>0</v>
      </c>
      <c r="D23" s="14">
        <v>0</v>
      </c>
      <c r="E23" s="14">
        <v>0</v>
      </c>
    </row>
    <row r="24" spans="1:5" s="9" customFormat="1" ht="33.75" x14ac:dyDescent="0.2">
      <c r="A24" s="10" t="s">
        <v>9</v>
      </c>
      <c r="B24" s="12" t="s">
        <v>56</v>
      </c>
      <c r="C24" s="14">
        <v>0</v>
      </c>
      <c r="D24" s="14">
        <v>0</v>
      </c>
      <c r="E24" s="14">
        <v>0</v>
      </c>
    </row>
    <row r="25" spans="1:5" s="9" customFormat="1" ht="33.75" x14ac:dyDescent="0.2">
      <c r="A25" s="10" t="s">
        <v>9</v>
      </c>
      <c r="B25" s="12" t="s">
        <v>57</v>
      </c>
      <c r="C25" s="14">
        <v>0</v>
      </c>
      <c r="D25" s="14">
        <v>0</v>
      </c>
      <c r="E25" s="14">
        <v>0</v>
      </c>
    </row>
    <row r="26" spans="1:5" s="9" customFormat="1" ht="22.5" customHeight="1" x14ac:dyDescent="0.2">
      <c r="A26" s="30" t="s">
        <v>10</v>
      </c>
      <c r="B26" s="30"/>
      <c r="C26" s="30"/>
      <c r="D26" s="30"/>
      <c r="E26" s="30"/>
    </row>
    <row r="27" spans="1:5" s="9" customFormat="1" ht="22.5" x14ac:dyDescent="0.2">
      <c r="A27" s="10" t="s">
        <v>10</v>
      </c>
      <c r="B27" s="10" t="s">
        <v>10</v>
      </c>
      <c r="C27" s="11">
        <f>SUM(C28:C49)</f>
        <v>25196102.449999999</v>
      </c>
      <c r="D27" s="11">
        <f>SUM(D28:D49)</f>
        <v>25196102.449999999</v>
      </c>
      <c r="E27" s="11">
        <v>0</v>
      </c>
    </row>
    <row r="28" spans="1:5" s="9" customFormat="1" ht="22.5" x14ac:dyDescent="0.2">
      <c r="A28" s="10" t="s">
        <v>10</v>
      </c>
      <c r="B28" s="12" t="s">
        <v>24</v>
      </c>
      <c r="C28" s="13">
        <v>800133</v>
      </c>
      <c r="D28" s="13">
        <v>800133</v>
      </c>
      <c r="E28" s="13">
        <v>0</v>
      </c>
    </row>
    <row r="29" spans="1:5" s="9" customFormat="1" ht="22.5" x14ac:dyDescent="0.2">
      <c r="A29" s="10" t="s">
        <v>10</v>
      </c>
      <c r="B29" s="12" t="s">
        <v>25</v>
      </c>
      <c r="C29" s="13">
        <v>1000000</v>
      </c>
      <c r="D29" s="13">
        <v>1000000</v>
      </c>
      <c r="E29" s="13">
        <v>0</v>
      </c>
    </row>
    <row r="30" spans="1:5" s="9" customFormat="1" ht="22.5" x14ac:dyDescent="0.2">
      <c r="A30" s="10" t="s">
        <v>10</v>
      </c>
      <c r="B30" s="12" t="s">
        <v>26</v>
      </c>
      <c r="C30" s="13">
        <v>131220</v>
      </c>
      <c r="D30" s="13">
        <v>131220</v>
      </c>
      <c r="E30" s="13">
        <v>0</v>
      </c>
    </row>
    <row r="31" spans="1:5" s="9" customFormat="1" ht="22.5" x14ac:dyDescent="0.2">
      <c r="A31" s="10" t="s">
        <v>10</v>
      </c>
      <c r="B31" s="12" t="s">
        <v>27</v>
      </c>
      <c r="C31" s="13">
        <v>100004</v>
      </c>
      <c r="D31" s="13">
        <v>100004</v>
      </c>
      <c r="E31" s="13">
        <v>0</v>
      </c>
    </row>
    <row r="32" spans="1:5" s="9" customFormat="1" ht="22.5" x14ac:dyDescent="0.2">
      <c r="A32" s="10" t="s">
        <v>10</v>
      </c>
      <c r="B32" s="12" t="s">
        <v>28</v>
      </c>
      <c r="C32" s="13">
        <v>71841.59</v>
      </c>
      <c r="D32" s="13">
        <v>71841.59</v>
      </c>
      <c r="E32" s="13">
        <v>0</v>
      </c>
    </row>
    <row r="33" spans="1:5" s="9" customFormat="1" ht="22.5" x14ac:dyDescent="0.2">
      <c r="A33" s="10" t="s">
        <v>10</v>
      </c>
      <c r="B33" s="12" t="s">
        <v>29</v>
      </c>
      <c r="C33" s="13">
        <v>2677.86</v>
      </c>
      <c r="D33" s="13">
        <v>2677.86</v>
      </c>
      <c r="E33" s="13">
        <v>0</v>
      </c>
    </row>
    <row r="34" spans="1:5" s="9" customFormat="1" ht="22.5" x14ac:dyDescent="0.2">
      <c r="A34" s="10" t="s">
        <v>10</v>
      </c>
      <c r="B34" s="12" t="s">
        <v>30</v>
      </c>
      <c r="C34" s="13">
        <v>23711.53</v>
      </c>
      <c r="D34" s="13">
        <v>23711.53</v>
      </c>
      <c r="E34" s="13">
        <v>0</v>
      </c>
    </row>
    <row r="35" spans="1:5" s="9" customFormat="1" ht="22.5" x14ac:dyDescent="0.2">
      <c r="A35" s="10" t="s">
        <v>10</v>
      </c>
      <c r="B35" s="12" t="s">
        <v>31</v>
      </c>
      <c r="C35" s="13">
        <v>277849.21000000002</v>
      </c>
      <c r="D35" s="13">
        <v>277849.21000000002</v>
      </c>
      <c r="E35" s="13">
        <v>0</v>
      </c>
    </row>
    <row r="36" spans="1:5" s="9" customFormat="1" ht="22.5" x14ac:dyDescent="0.2">
      <c r="A36" s="10" t="s">
        <v>10</v>
      </c>
      <c r="B36" s="12" t="s">
        <v>32</v>
      </c>
      <c r="C36" s="13">
        <v>124951.87</v>
      </c>
      <c r="D36" s="13">
        <v>124951.87</v>
      </c>
      <c r="E36" s="13">
        <v>0</v>
      </c>
    </row>
    <row r="37" spans="1:5" s="9" customFormat="1" ht="22.5" x14ac:dyDescent="0.2">
      <c r="A37" s="10" t="s">
        <v>10</v>
      </c>
      <c r="B37" s="12" t="s">
        <v>33</v>
      </c>
      <c r="C37" s="13">
        <v>182884.82</v>
      </c>
      <c r="D37" s="13">
        <v>182884.82</v>
      </c>
      <c r="E37" s="13">
        <v>0</v>
      </c>
    </row>
    <row r="38" spans="1:5" s="9" customFormat="1" ht="22.5" x14ac:dyDescent="0.2">
      <c r="A38" s="10" t="s">
        <v>10</v>
      </c>
      <c r="B38" s="12" t="s">
        <v>34</v>
      </c>
      <c r="C38" s="13">
        <v>362156.94</v>
      </c>
      <c r="D38" s="13">
        <v>362156.94</v>
      </c>
      <c r="E38" s="13">
        <v>0</v>
      </c>
    </row>
    <row r="39" spans="1:5" s="9" customFormat="1" ht="22.5" x14ac:dyDescent="0.2">
      <c r="A39" s="10" t="s">
        <v>10</v>
      </c>
      <c r="B39" s="12" t="s">
        <v>35</v>
      </c>
      <c r="C39" s="13">
        <v>2557976.2400000002</v>
      </c>
      <c r="D39" s="13">
        <v>2557976.2400000002</v>
      </c>
      <c r="E39" s="13">
        <v>0</v>
      </c>
    </row>
    <row r="40" spans="1:5" s="9" customFormat="1" ht="22.5" x14ac:dyDescent="0.2">
      <c r="A40" s="10" t="s">
        <v>10</v>
      </c>
      <c r="B40" s="12" t="s">
        <v>36</v>
      </c>
      <c r="C40" s="13">
        <v>132868.93</v>
      </c>
      <c r="D40" s="13">
        <v>132868.93</v>
      </c>
      <c r="E40" s="13">
        <v>0</v>
      </c>
    </row>
    <row r="41" spans="1:5" s="9" customFormat="1" ht="22.5" x14ac:dyDescent="0.2">
      <c r="A41" s="10" t="s">
        <v>10</v>
      </c>
      <c r="B41" s="12" t="s">
        <v>37</v>
      </c>
      <c r="C41" s="13">
        <v>143453.88</v>
      </c>
      <c r="D41" s="13">
        <v>143453.88</v>
      </c>
      <c r="E41" s="13">
        <v>0</v>
      </c>
    </row>
    <row r="42" spans="1:5" s="9" customFormat="1" ht="22.5" x14ac:dyDescent="0.2">
      <c r="A42" s="10" t="s">
        <v>10</v>
      </c>
      <c r="B42" s="12" t="s">
        <v>38</v>
      </c>
      <c r="C42" s="13">
        <v>5753254.3300000001</v>
      </c>
      <c r="D42" s="13">
        <v>5753254.3300000001</v>
      </c>
      <c r="E42" s="13">
        <v>0</v>
      </c>
    </row>
    <row r="43" spans="1:5" s="9" customFormat="1" ht="22.5" x14ac:dyDescent="0.2">
      <c r="A43" s="10" t="s">
        <v>10</v>
      </c>
      <c r="B43" s="12" t="s">
        <v>39</v>
      </c>
      <c r="C43" s="13">
        <v>3470915.32</v>
      </c>
      <c r="D43" s="13">
        <v>3470915.32</v>
      </c>
      <c r="E43" s="13">
        <v>0</v>
      </c>
    </row>
    <row r="44" spans="1:5" s="9" customFormat="1" ht="22.5" x14ac:dyDescent="0.2">
      <c r="A44" s="10" t="s">
        <v>10</v>
      </c>
      <c r="B44" s="12" t="s">
        <v>40</v>
      </c>
      <c r="C44" s="13">
        <v>453004.41</v>
      </c>
      <c r="D44" s="13">
        <v>453004.41</v>
      </c>
      <c r="E44" s="13">
        <v>0</v>
      </c>
    </row>
    <row r="45" spans="1:5" s="9" customFormat="1" ht="22.5" x14ac:dyDescent="0.2">
      <c r="A45" s="10" t="s">
        <v>10</v>
      </c>
      <c r="B45" s="12" t="s">
        <v>41</v>
      </c>
      <c r="C45" s="13">
        <v>999999.29</v>
      </c>
      <c r="D45" s="13">
        <v>999999.29</v>
      </c>
      <c r="E45" s="13">
        <v>0</v>
      </c>
    </row>
    <row r="46" spans="1:5" s="9" customFormat="1" ht="22.5" x14ac:dyDescent="0.2">
      <c r="A46" s="10" t="s">
        <v>10</v>
      </c>
      <c r="B46" s="12" t="s">
        <v>42</v>
      </c>
      <c r="C46" s="13">
        <v>1900189.83</v>
      </c>
      <c r="D46" s="13">
        <v>1900189.83</v>
      </c>
      <c r="E46" s="13">
        <v>0</v>
      </c>
    </row>
    <row r="47" spans="1:5" s="9" customFormat="1" ht="22.5" x14ac:dyDescent="0.2">
      <c r="A47" s="10" t="s">
        <v>10</v>
      </c>
      <c r="B47" s="12" t="s">
        <v>43</v>
      </c>
      <c r="C47" s="13">
        <v>6240628.2999999998</v>
      </c>
      <c r="D47" s="13">
        <v>6240628.2999999998</v>
      </c>
      <c r="E47" s="13">
        <v>0</v>
      </c>
    </row>
    <row r="48" spans="1:5" s="9" customFormat="1" ht="22.5" x14ac:dyDescent="0.2">
      <c r="A48" s="10" t="s">
        <v>10</v>
      </c>
      <c r="B48" s="12" t="s">
        <v>44</v>
      </c>
      <c r="C48" s="13">
        <v>260800</v>
      </c>
      <c r="D48" s="13">
        <v>260800</v>
      </c>
      <c r="E48" s="13">
        <v>0</v>
      </c>
    </row>
    <row r="49" spans="1:5" s="9" customFormat="1" ht="22.5" x14ac:dyDescent="0.2">
      <c r="A49" s="10" t="s">
        <v>10</v>
      </c>
      <c r="B49" s="12" t="s">
        <v>45</v>
      </c>
      <c r="C49" s="13">
        <v>205581.1</v>
      </c>
      <c r="D49" s="13">
        <v>205581.1</v>
      </c>
      <c r="E49" s="13">
        <v>0</v>
      </c>
    </row>
    <row r="50" spans="1:5" s="9" customFormat="1" ht="22.5" customHeight="1" x14ac:dyDescent="0.2">
      <c r="A50" s="30" t="s">
        <v>11</v>
      </c>
      <c r="B50" s="30"/>
      <c r="C50" s="30"/>
      <c r="D50" s="30"/>
      <c r="E50" s="30"/>
    </row>
    <row r="51" spans="1:5" s="9" customFormat="1" ht="22.5" x14ac:dyDescent="0.2">
      <c r="A51" s="10" t="s">
        <v>11</v>
      </c>
      <c r="B51" s="15" t="s">
        <v>11</v>
      </c>
      <c r="C51" s="16">
        <f>SUM(C52:C104)</f>
        <v>163503200.42000002</v>
      </c>
      <c r="D51" s="16">
        <f>SUM(D52:D104)</f>
        <v>163503200.42000002</v>
      </c>
      <c r="E51" s="13">
        <v>0</v>
      </c>
    </row>
    <row r="52" spans="1:5" s="9" customFormat="1" ht="22.5" x14ac:dyDescent="0.2">
      <c r="A52" s="10" t="s">
        <v>11</v>
      </c>
      <c r="B52" s="17" t="s">
        <v>58</v>
      </c>
      <c r="C52" s="18">
        <v>38604874</v>
      </c>
      <c r="D52" s="18">
        <v>38604874</v>
      </c>
      <c r="E52" s="13"/>
    </row>
    <row r="53" spans="1:5" s="9" customFormat="1" ht="22.5" x14ac:dyDescent="0.2">
      <c r="A53" s="10" t="s">
        <v>11</v>
      </c>
      <c r="B53" s="17" t="s">
        <v>59</v>
      </c>
      <c r="C53" s="18">
        <v>8961060</v>
      </c>
      <c r="D53" s="18">
        <v>8961060</v>
      </c>
      <c r="E53" s="13"/>
    </row>
    <row r="54" spans="1:5" s="9" customFormat="1" ht="22.5" x14ac:dyDescent="0.2">
      <c r="A54" s="10" t="s">
        <v>11</v>
      </c>
      <c r="B54" s="17" t="s">
        <v>60</v>
      </c>
      <c r="C54" s="18">
        <v>1978883.49</v>
      </c>
      <c r="D54" s="18">
        <v>1978883.49</v>
      </c>
      <c r="E54" s="13"/>
    </row>
    <row r="55" spans="1:5" s="9" customFormat="1" ht="22.5" x14ac:dyDescent="0.2">
      <c r="A55" s="10" t="s">
        <v>11</v>
      </c>
      <c r="B55" s="17" t="s">
        <v>61</v>
      </c>
      <c r="C55" s="18">
        <v>7401586</v>
      </c>
      <c r="D55" s="18">
        <v>7401586</v>
      </c>
      <c r="E55" s="13"/>
    </row>
    <row r="56" spans="1:5" s="9" customFormat="1" ht="22.5" x14ac:dyDescent="0.2">
      <c r="A56" s="10" t="s">
        <v>11</v>
      </c>
      <c r="B56" s="17" t="s">
        <v>62</v>
      </c>
      <c r="C56" s="18">
        <v>200000</v>
      </c>
      <c r="D56" s="18">
        <v>200000</v>
      </c>
      <c r="E56" s="13"/>
    </row>
    <row r="57" spans="1:5" s="9" customFormat="1" ht="22.5" x14ac:dyDescent="0.2">
      <c r="A57" s="10" t="s">
        <v>11</v>
      </c>
      <c r="B57" s="17" t="s">
        <v>63</v>
      </c>
      <c r="C57" s="18">
        <v>104727.5</v>
      </c>
      <c r="D57" s="18">
        <v>104727.5</v>
      </c>
      <c r="E57" s="13"/>
    </row>
    <row r="58" spans="1:5" s="9" customFormat="1" ht="22.5" x14ac:dyDescent="0.2">
      <c r="A58" s="10" t="s">
        <v>11</v>
      </c>
      <c r="B58" s="17" t="s">
        <v>64</v>
      </c>
      <c r="C58" s="18">
        <v>19952</v>
      </c>
      <c r="D58" s="18">
        <v>19952</v>
      </c>
      <c r="E58" s="13"/>
    </row>
    <row r="59" spans="1:5" s="9" customFormat="1" ht="22.5" x14ac:dyDescent="0.2">
      <c r="A59" s="10" t="s">
        <v>11</v>
      </c>
      <c r="B59" s="17" t="s">
        <v>65</v>
      </c>
      <c r="C59" s="18">
        <v>48413.760000000002</v>
      </c>
      <c r="D59" s="18">
        <v>48413.760000000002</v>
      </c>
      <c r="E59" s="13"/>
    </row>
    <row r="60" spans="1:5" s="9" customFormat="1" ht="22.5" x14ac:dyDescent="0.2">
      <c r="A60" s="10" t="s">
        <v>11</v>
      </c>
      <c r="B60" s="17" t="s">
        <v>66</v>
      </c>
      <c r="C60" s="18">
        <v>19488</v>
      </c>
      <c r="D60" s="18">
        <v>19488</v>
      </c>
      <c r="E60" s="13"/>
    </row>
    <row r="61" spans="1:5" s="9" customFormat="1" ht="22.5" x14ac:dyDescent="0.2">
      <c r="A61" s="10" t="s">
        <v>11</v>
      </c>
      <c r="B61" s="17" t="s">
        <v>67</v>
      </c>
      <c r="C61" s="18">
        <v>27126.6</v>
      </c>
      <c r="D61" s="18">
        <v>27126.6</v>
      </c>
      <c r="E61" s="13"/>
    </row>
    <row r="62" spans="1:5" s="9" customFormat="1" ht="22.5" x14ac:dyDescent="0.2">
      <c r="A62" s="10" t="s">
        <v>11</v>
      </c>
      <c r="B62" s="17" t="s">
        <v>68</v>
      </c>
      <c r="C62" s="18">
        <v>0</v>
      </c>
      <c r="D62" s="18">
        <v>0</v>
      </c>
      <c r="E62" s="13"/>
    </row>
    <row r="63" spans="1:5" s="9" customFormat="1" ht="22.5" x14ac:dyDescent="0.2">
      <c r="A63" s="10" t="s">
        <v>11</v>
      </c>
      <c r="B63" s="17" t="s">
        <v>69</v>
      </c>
      <c r="C63" s="18">
        <v>0</v>
      </c>
      <c r="D63" s="18">
        <v>0</v>
      </c>
      <c r="E63" s="13"/>
    </row>
    <row r="64" spans="1:5" s="9" customFormat="1" ht="22.5" x14ac:dyDescent="0.2">
      <c r="A64" s="10" t="s">
        <v>11</v>
      </c>
      <c r="B64" s="17" t="s">
        <v>70</v>
      </c>
      <c r="C64" s="18">
        <v>3761146.3</v>
      </c>
      <c r="D64" s="18">
        <v>3761146.3</v>
      </c>
      <c r="E64" s="13"/>
    </row>
    <row r="65" spans="1:5" s="9" customFormat="1" ht="22.5" x14ac:dyDescent="0.2">
      <c r="A65" s="10" t="s">
        <v>11</v>
      </c>
      <c r="B65" s="17" t="s">
        <v>71</v>
      </c>
      <c r="C65" s="18">
        <v>560514.68999999994</v>
      </c>
      <c r="D65" s="18">
        <v>560514.68999999994</v>
      </c>
      <c r="E65" s="13"/>
    </row>
    <row r="66" spans="1:5" s="9" customFormat="1" ht="22.5" x14ac:dyDescent="0.2">
      <c r="A66" s="10" t="s">
        <v>11</v>
      </c>
      <c r="B66" s="17" t="s">
        <v>72</v>
      </c>
      <c r="C66" s="18">
        <v>3429.5</v>
      </c>
      <c r="D66" s="18">
        <v>3429.5</v>
      </c>
      <c r="E66" s="13"/>
    </row>
    <row r="67" spans="1:5" s="9" customFormat="1" ht="22.5" x14ac:dyDescent="0.2">
      <c r="A67" s="10" t="s">
        <v>11</v>
      </c>
      <c r="B67" s="17" t="s">
        <v>73</v>
      </c>
      <c r="C67" s="18">
        <v>1046552.27</v>
      </c>
      <c r="D67" s="18">
        <v>1046552.27</v>
      </c>
      <c r="E67" s="13"/>
    </row>
    <row r="68" spans="1:5" s="9" customFormat="1" ht="22.5" x14ac:dyDescent="0.2">
      <c r="A68" s="10" t="s">
        <v>11</v>
      </c>
      <c r="B68" s="17" t="s">
        <v>46</v>
      </c>
      <c r="C68" s="18">
        <v>73393.2</v>
      </c>
      <c r="D68" s="18">
        <v>73393.2</v>
      </c>
      <c r="E68" s="13"/>
    </row>
    <row r="69" spans="1:5" s="9" customFormat="1" ht="22.5" x14ac:dyDescent="0.2">
      <c r="A69" s="10" t="s">
        <v>11</v>
      </c>
      <c r="B69" s="17" t="s">
        <v>74</v>
      </c>
      <c r="C69" s="18">
        <v>1097358.29</v>
      </c>
      <c r="D69" s="18">
        <v>1097358.29</v>
      </c>
      <c r="E69" s="13"/>
    </row>
    <row r="70" spans="1:5" s="9" customFormat="1" ht="22.5" x14ac:dyDescent="0.2">
      <c r="A70" s="10" t="s">
        <v>11</v>
      </c>
      <c r="B70" s="17" t="s">
        <v>75</v>
      </c>
      <c r="C70" s="18">
        <v>0</v>
      </c>
      <c r="D70" s="18">
        <v>0</v>
      </c>
      <c r="E70" s="13"/>
    </row>
    <row r="71" spans="1:5" s="9" customFormat="1" ht="22.5" x14ac:dyDescent="0.2">
      <c r="A71" s="10" t="s">
        <v>11</v>
      </c>
      <c r="B71" s="17" t="s">
        <v>76</v>
      </c>
      <c r="C71" s="18">
        <v>0</v>
      </c>
      <c r="D71" s="18">
        <v>0</v>
      </c>
      <c r="E71" s="13"/>
    </row>
    <row r="72" spans="1:5" s="9" customFormat="1" ht="22.5" x14ac:dyDescent="0.2">
      <c r="A72" s="10" t="s">
        <v>11</v>
      </c>
      <c r="B72" s="17" t="s">
        <v>77</v>
      </c>
      <c r="C72" s="18">
        <v>44300.4</v>
      </c>
      <c r="D72" s="18">
        <v>44300.4</v>
      </c>
      <c r="E72" s="13"/>
    </row>
    <row r="73" spans="1:5" s="9" customFormat="1" ht="22.5" x14ac:dyDescent="0.2">
      <c r="A73" s="10" t="s">
        <v>11</v>
      </c>
      <c r="B73" s="17" t="s">
        <v>78</v>
      </c>
      <c r="C73" s="18">
        <v>14821817.380000001</v>
      </c>
      <c r="D73" s="18">
        <v>14821817.380000001</v>
      </c>
      <c r="E73" s="13"/>
    </row>
    <row r="74" spans="1:5" s="9" customFormat="1" ht="22.5" x14ac:dyDescent="0.2">
      <c r="A74" s="10" t="s">
        <v>11</v>
      </c>
      <c r="B74" s="17" t="s">
        <v>79</v>
      </c>
      <c r="C74" s="18">
        <v>5588896.1200000001</v>
      </c>
      <c r="D74" s="18">
        <v>5588896.1200000001</v>
      </c>
      <c r="E74" s="13"/>
    </row>
    <row r="75" spans="1:5" s="9" customFormat="1" ht="22.5" x14ac:dyDescent="0.2">
      <c r="A75" s="10" t="s">
        <v>11</v>
      </c>
      <c r="B75" s="17" t="s">
        <v>80</v>
      </c>
      <c r="C75" s="18">
        <v>1450423.42</v>
      </c>
      <c r="D75" s="18">
        <v>1450423.42</v>
      </c>
      <c r="E75" s="13"/>
    </row>
    <row r="76" spans="1:5" s="9" customFormat="1" ht="22.5" x14ac:dyDescent="0.2">
      <c r="A76" s="10" t="s">
        <v>11</v>
      </c>
      <c r="B76" s="17" t="s">
        <v>81</v>
      </c>
      <c r="C76" s="18">
        <v>2000</v>
      </c>
      <c r="D76" s="18">
        <v>2000</v>
      </c>
      <c r="E76" s="13"/>
    </row>
    <row r="77" spans="1:5" s="9" customFormat="1" ht="22.5" x14ac:dyDescent="0.2">
      <c r="A77" s="10" t="s">
        <v>11</v>
      </c>
      <c r="B77" s="17" t="s">
        <v>82</v>
      </c>
      <c r="C77" s="18">
        <v>255490.83</v>
      </c>
      <c r="D77" s="18">
        <v>255490.83</v>
      </c>
      <c r="E77" s="13"/>
    </row>
    <row r="78" spans="1:5" s="9" customFormat="1" ht="22.5" x14ac:dyDescent="0.2">
      <c r="A78" s="10" t="s">
        <v>11</v>
      </c>
      <c r="B78" s="17" t="s">
        <v>83</v>
      </c>
      <c r="C78" s="18">
        <v>0</v>
      </c>
      <c r="D78" s="18">
        <v>0</v>
      </c>
      <c r="E78" s="13"/>
    </row>
    <row r="79" spans="1:5" s="9" customFormat="1" ht="22.5" x14ac:dyDescent="0.2">
      <c r="A79" s="10" t="s">
        <v>11</v>
      </c>
      <c r="B79" s="17" t="s">
        <v>84</v>
      </c>
      <c r="C79" s="18">
        <v>402601.34</v>
      </c>
      <c r="D79" s="18">
        <v>402601.34</v>
      </c>
      <c r="E79" s="13"/>
    </row>
    <row r="80" spans="1:5" s="9" customFormat="1" ht="22.5" x14ac:dyDescent="0.2">
      <c r="A80" s="10" t="s">
        <v>11</v>
      </c>
      <c r="B80" s="17" t="s">
        <v>85</v>
      </c>
      <c r="C80" s="18">
        <v>43667.040000000001</v>
      </c>
      <c r="D80" s="18">
        <v>43667.040000000001</v>
      </c>
      <c r="E80" s="13"/>
    </row>
    <row r="81" spans="1:5" s="9" customFormat="1" ht="22.5" x14ac:dyDescent="0.2">
      <c r="A81" s="10" t="s">
        <v>11</v>
      </c>
      <c r="B81" s="17" t="s">
        <v>86</v>
      </c>
      <c r="C81" s="18">
        <v>5427595.1200000001</v>
      </c>
      <c r="D81" s="18">
        <v>5427595.1200000001</v>
      </c>
      <c r="E81" s="13"/>
    </row>
    <row r="82" spans="1:5" s="9" customFormat="1" ht="22.5" x14ac:dyDescent="0.2">
      <c r="A82" s="10" t="s">
        <v>11</v>
      </c>
      <c r="B82" s="17" t="s">
        <v>87</v>
      </c>
      <c r="C82" s="18">
        <v>37221607.460000001</v>
      </c>
      <c r="D82" s="18">
        <v>37221607.460000001</v>
      </c>
      <c r="E82" s="13"/>
    </row>
    <row r="83" spans="1:5" s="9" customFormat="1" ht="22.5" x14ac:dyDescent="0.2">
      <c r="A83" s="10" t="s">
        <v>11</v>
      </c>
      <c r="B83" s="17" t="s">
        <v>47</v>
      </c>
      <c r="C83" s="18">
        <v>8115.81</v>
      </c>
      <c r="D83" s="18">
        <v>8115.81</v>
      </c>
      <c r="E83" s="13"/>
    </row>
    <row r="84" spans="1:5" s="9" customFormat="1" ht="22.5" x14ac:dyDescent="0.2">
      <c r="A84" s="10" t="s">
        <v>11</v>
      </c>
      <c r="B84" s="17" t="s">
        <v>88</v>
      </c>
      <c r="C84" s="18">
        <v>401669</v>
      </c>
      <c r="D84" s="18">
        <v>401669</v>
      </c>
      <c r="E84" s="13"/>
    </row>
    <row r="85" spans="1:5" s="9" customFormat="1" ht="22.5" x14ac:dyDescent="0.2">
      <c r="A85" s="10" t="s">
        <v>11</v>
      </c>
      <c r="B85" s="17" t="s">
        <v>89</v>
      </c>
      <c r="C85" s="18">
        <v>45828</v>
      </c>
      <c r="D85" s="18">
        <v>45828</v>
      </c>
      <c r="E85" s="13"/>
    </row>
    <row r="86" spans="1:5" s="9" customFormat="1" ht="22.5" x14ac:dyDescent="0.2">
      <c r="A86" s="10" t="s">
        <v>11</v>
      </c>
      <c r="B86" s="17" t="s">
        <v>90</v>
      </c>
      <c r="C86" s="18">
        <v>771706</v>
      </c>
      <c r="D86" s="18">
        <v>771706</v>
      </c>
      <c r="E86" s="13"/>
    </row>
    <row r="87" spans="1:5" s="9" customFormat="1" ht="22.5" x14ac:dyDescent="0.2">
      <c r="A87" s="10" t="s">
        <v>11</v>
      </c>
      <c r="B87" s="17" t="s">
        <v>91</v>
      </c>
      <c r="C87" s="18">
        <v>3495284.47</v>
      </c>
      <c r="D87" s="18">
        <v>3495284.47</v>
      </c>
      <c r="E87" s="13"/>
    </row>
    <row r="88" spans="1:5" s="9" customFormat="1" ht="22.5" x14ac:dyDescent="0.2">
      <c r="A88" s="10" t="s">
        <v>11</v>
      </c>
      <c r="B88" s="17" t="s">
        <v>92</v>
      </c>
      <c r="C88" s="18">
        <v>0</v>
      </c>
      <c r="D88" s="18">
        <v>0</v>
      </c>
      <c r="E88" s="13"/>
    </row>
    <row r="89" spans="1:5" s="9" customFormat="1" ht="22.5" x14ac:dyDescent="0.2">
      <c r="A89" s="10" t="s">
        <v>11</v>
      </c>
      <c r="B89" s="17" t="s">
        <v>93</v>
      </c>
      <c r="C89" s="18">
        <v>9485773.8699999992</v>
      </c>
      <c r="D89" s="18">
        <v>9485773.8699999992</v>
      </c>
      <c r="E89" s="13"/>
    </row>
    <row r="90" spans="1:5" s="9" customFormat="1" ht="22.5" x14ac:dyDescent="0.2">
      <c r="A90" s="10" t="s">
        <v>11</v>
      </c>
      <c r="B90" s="17" t="s">
        <v>94</v>
      </c>
      <c r="C90" s="18">
        <v>0</v>
      </c>
      <c r="D90" s="18">
        <v>0</v>
      </c>
      <c r="E90" s="13"/>
    </row>
    <row r="91" spans="1:5" s="9" customFormat="1" ht="22.5" x14ac:dyDescent="0.2">
      <c r="A91" s="10" t="s">
        <v>11</v>
      </c>
      <c r="B91" s="17" t="s">
        <v>95</v>
      </c>
      <c r="C91" s="18">
        <v>0</v>
      </c>
      <c r="D91" s="18">
        <v>0</v>
      </c>
      <c r="E91" s="13"/>
    </row>
    <row r="92" spans="1:5" s="9" customFormat="1" ht="22.5" x14ac:dyDescent="0.2">
      <c r="A92" s="10" t="s">
        <v>11</v>
      </c>
      <c r="B92" s="17" t="s">
        <v>96</v>
      </c>
      <c r="C92" s="18">
        <v>0</v>
      </c>
      <c r="D92" s="18">
        <v>0</v>
      </c>
      <c r="E92" s="13"/>
    </row>
    <row r="93" spans="1:5" s="9" customFormat="1" ht="22.5" x14ac:dyDescent="0.2">
      <c r="A93" s="10" t="s">
        <v>11</v>
      </c>
      <c r="B93" s="17" t="s">
        <v>97</v>
      </c>
      <c r="C93" s="18">
        <v>48598.03</v>
      </c>
      <c r="D93" s="18">
        <v>48598.03</v>
      </c>
      <c r="E93" s="13"/>
    </row>
    <row r="94" spans="1:5" s="9" customFormat="1" ht="22.5" x14ac:dyDescent="0.2">
      <c r="A94" s="10" t="s">
        <v>11</v>
      </c>
      <c r="B94" s="17" t="s">
        <v>98</v>
      </c>
      <c r="C94" s="18">
        <v>0</v>
      </c>
      <c r="D94" s="18">
        <v>0</v>
      </c>
      <c r="E94" s="13"/>
    </row>
    <row r="95" spans="1:5" s="9" customFormat="1" ht="22.5" x14ac:dyDescent="0.2">
      <c r="A95" s="10" t="s">
        <v>11</v>
      </c>
      <c r="B95" s="17" t="s">
        <v>48</v>
      </c>
      <c r="C95" s="18">
        <v>14500</v>
      </c>
      <c r="D95" s="18">
        <v>14500</v>
      </c>
      <c r="E95" s="13"/>
    </row>
    <row r="96" spans="1:5" s="9" customFormat="1" ht="22.5" x14ac:dyDescent="0.2">
      <c r="A96" s="10" t="s">
        <v>11</v>
      </c>
      <c r="B96" s="17" t="s">
        <v>99</v>
      </c>
      <c r="C96" s="18">
        <v>713996.82</v>
      </c>
      <c r="D96" s="18">
        <v>713996.82</v>
      </c>
      <c r="E96" s="13"/>
    </row>
    <row r="97" spans="1:5" s="9" customFormat="1" ht="22.5" x14ac:dyDescent="0.2">
      <c r="A97" s="10" t="s">
        <v>11</v>
      </c>
      <c r="B97" s="17" t="s">
        <v>100</v>
      </c>
      <c r="C97" s="18">
        <v>0</v>
      </c>
      <c r="D97" s="18">
        <v>0</v>
      </c>
      <c r="E97" s="13"/>
    </row>
    <row r="98" spans="1:5" s="9" customFormat="1" ht="22.5" x14ac:dyDescent="0.2">
      <c r="A98" s="10" t="s">
        <v>11</v>
      </c>
      <c r="B98" s="17" t="s">
        <v>49</v>
      </c>
      <c r="C98" s="18">
        <v>10880.5</v>
      </c>
      <c r="D98" s="18">
        <v>10880.5</v>
      </c>
      <c r="E98" s="13"/>
    </row>
    <row r="99" spans="1:5" s="9" customFormat="1" ht="22.5" x14ac:dyDescent="0.2">
      <c r="A99" s="10" t="s">
        <v>11</v>
      </c>
      <c r="B99" s="17" t="s">
        <v>101</v>
      </c>
      <c r="C99" s="18">
        <v>15277736.6</v>
      </c>
      <c r="D99" s="18">
        <v>15277736.6</v>
      </c>
      <c r="E99" s="13"/>
    </row>
    <row r="100" spans="1:5" s="9" customFormat="1" ht="22.5" x14ac:dyDescent="0.2">
      <c r="A100" s="10" t="s">
        <v>11</v>
      </c>
      <c r="B100" s="17" t="s">
        <v>50</v>
      </c>
      <c r="C100" s="18">
        <v>4062206.61</v>
      </c>
      <c r="D100" s="18">
        <v>4062206.61</v>
      </c>
      <c r="E100" s="13"/>
    </row>
    <row r="101" spans="1:5" s="9" customFormat="1" ht="22.5" x14ac:dyDescent="0.2">
      <c r="A101" s="10" t="s">
        <v>11</v>
      </c>
      <c r="B101" s="17" t="s">
        <v>102</v>
      </c>
      <c r="C101" s="18">
        <v>0</v>
      </c>
      <c r="D101" s="18">
        <v>0</v>
      </c>
      <c r="E101" s="13"/>
    </row>
    <row r="102" spans="1:5" s="9" customFormat="1" ht="22.5" x14ac:dyDescent="0.2">
      <c r="A102" s="10" t="s">
        <v>11</v>
      </c>
      <c r="B102" s="17" t="s">
        <v>103</v>
      </c>
      <c r="C102" s="18">
        <v>0</v>
      </c>
      <c r="D102" s="18">
        <v>0</v>
      </c>
      <c r="E102" s="13"/>
    </row>
    <row r="103" spans="1:5" s="9" customFormat="1" ht="22.5" x14ac:dyDescent="0.2">
      <c r="A103" s="10" t="s">
        <v>11</v>
      </c>
      <c r="B103" s="17" t="s">
        <v>51</v>
      </c>
      <c r="C103" s="18">
        <v>0</v>
      </c>
      <c r="D103" s="18">
        <v>0</v>
      </c>
      <c r="E103" s="13"/>
    </row>
    <row r="104" spans="1:5" s="9" customFormat="1" ht="22.5" x14ac:dyDescent="0.2">
      <c r="A104" s="10" t="s">
        <v>11</v>
      </c>
      <c r="B104" s="17" t="s">
        <v>52</v>
      </c>
      <c r="C104" s="18">
        <v>0</v>
      </c>
      <c r="D104" s="18">
        <v>0</v>
      </c>
      <c r="E104" s="13"/>
    </row>
    <row r="105" spans="1:5" s="9" customFormat="1" ht="22.5" customHeight="1" x14ac:dyDescent="0.2">
      <c r="A105" s="30" t="s">
        <v>12</v>
      </c>
      <c r="B105" s="30"/>
      <c r="C105" s="30"/>
      <c r="D105" s="30"/>
      <c r="E105" s="30"/>
    </row>
    <row r="106" spans="1:5" s="9" customFormat="1" ht="22.5" x14ac:dyDescent="0.2">
      <c r="A106" s="10" t="s">
        <v>12</v>
      </c>
      <c r="B106" s="10" t="s">
        <v>12</v>
      </c>
      <c r="C106" s="19">
        <v>164742.78</v>
      </c>
      <c r="D106" s="19">
        <v>164742.78</v>
      </c>
      <c r="E106" s="20">
        <v>92.22</v>
      </c>
    </row>
    <row r="107" spans="1:5" s="9" customFormat="1" ht="45" x14ac:dyDescent="0.2">
      <c r="A107" s="10" t="s">
        <v>12</v>
      </c>
      <c r="B107" s="12" t="s">
        <v>53</v>
      </c>
      <c r="C107" s="21">
        <v>164742.78</v>
      </c>
      <c r="D107" s="21">
        <v>164742.78</v>
      </c>
      <c r="E107" s="22">
        <v>0</v>
      </c>
    </row>
    <row r="108" spans="1:5" x14ac:dyDescent="0.2">
      <c r="A108" s="5"/>
      <c r="B108" s="6"/>
      <c r="C108" s="7"/>
      <c r="D108" s="7"/>
      <c r="E108" s="8"/>
    </row>
    <row r="109" spans="1:5" x14ac:dyDescent="0.2">
      <c r="A109" s="24" t="s">
        <v>106</v>
      </c>
      <c r="B109" s="24"/>
      <c r="C109" s="3">
        <f>+C106+C51+C27+C20+C8</f>
        <v>210542316.14000002</v>
      </c>
      <c r="D109" s="3">
        <f>+D106+D51+D27+D20+D8</f>
        <v>210542316.14000002</v>
      </c>
      <c r="E109" s="3">
        <f>+E106+E51+E27+E20+E8</f>
        <v>226767.64</v>
      </c>
    </row>
    <row r="112" spans="1:5" ht="42.75" customHeight="1" x14ac:dyDescent="0.2">
      <c r="A112" s="23" t="s">
        <v>105</v>
      </c>
      <c r="B112" s="23"/>
      <c r="C112" s="23"/>
      <c r="D112" s="23"/>
      <c r="E112" s="23"/>
    </row>
  </sheetData>
  <mergeCells count="14">
    <mergeCell ref="A112:E112"/>
    <mergeCell ref="A109:B109"/>
    <mergeCell ref="A1:E1"/>
    <mergeCell ref="A2:E2"/>
    <mergeCell ref="A3:E3"/>
    <mergeCell ref="A5:A6"/>
    <mergeCell ref="B5:B6"/>
    <mergeCell ref="C5:D5"/>
    <mergeCell ref="E5:E6"/>
    <mergeCell ref="A105:E105"/>
    <mergeCell ref="A7:E7"/>
    <mergeCell ref="A19:E19"/>
    <mergeCell ref="A26:E26"/>
    <mergeCell ref="A50:E50"/>
  </mergeCells>
  <printOptions horizontalCentered="1"/>
  <pageMargins left="0.23622047244094491" right="0.23622047244094491" top="0.23622047244094491" bottom="0.23622047244094491" header="0" footer="0"/>
  <pageSetup paperSize="5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EDGF_REF_04_2025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cp:lastPrinted>2025-10-08T00:14:10Z</cp:lastPrinted>
  <dcterms:created xsi:type="dcterms:W3CDTF">2025-04-11T17:34:32Z</dcterms:created>
  <dcterms:modified xsi:type="dcterms:W3CDTF">2026-01-20T00:00:29Z</dcterms:modified>
</cp:coreProperties>
</file>